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545" activeTab="0"/>
  </bookViews>
  <sheets>
    <sheet name="Listado de Precios" sheetId="1" r:id="rId1"/>
    <sheet name="Hoja1" sheetId="2" r:id="rId2"/>
  </sheets>
  <definedNames>
    <definedName name="_xlnm.Print_Area" localSheetId="0">'Listado de Precios'!$A$1:$C$1341</definedName>
  </definedNames>
  <calcPr fullCalcOnLoad="1"/>
</workbook>
</file>

<file path=xl/sharedStrings.xml><?xml version="1.0" encoding="utf-8"?>
<sst xmlns="http://schemas.openxmlformats.org/spreadsheetml/2006/main" count="1442" uniqueCount="1235">
  <si>
    <t xml:space="preserve">Jeringas 60 ML x 100 unidades </t>
  </si>
  <si>
    <t>Jeringas 1 ML / Tuberculina x 100 unidades BD</t>
  </si>
  <si>
    <t>Jeringas 3 ML x 100 unidades   BD</t>
  </si>
  <si>
    <t>V-14 S/A HONGDA MEDICAL C/RUEDITA PM:661-40</t>
  </si>
  <si>
    <t>TIRAS REACTIVAS P/GLUCOSA P/GLUCOMETRO X 50 UNID. ON CALL PLUS CERT.6378</t>
  </si>
  <si>
    <t>Medocor  S/L dinitrato de Isosorbide (Isordil) comp x30</t>
  </si>
  <si>
    <t xml:space="preserve">Termometros digitales </t>
  </si>
  <si>
    <t>Ketorolac amp. X 1</t>
  </si>
  <si>
    <t>Ketorolac 20 mg. Comp. X 10</t>
  </si>
  <si>
    <t>Lidocaina 2 % Jalea. X 1</t>
  </si>
  <si>
    <t>Lidocaina 2 % sin epi. X 5ml. Amp. X 1</t>
  </si>
  <si>
    <t>Barbijos tableado TRIPLES barrera x unidad</t>
  </si>
  <si>
    <t>Botas x par</t>
  </si>
  <si>
    <t>Set Completo Yugular 11,5 x 15 cm  x caja de 5 unidades MEDCOMP</t>
  </si>
  <si>
    <t>MEDICLEAN en frasco de 100 tabletas de uso Hospitalario</t>
  </si>
  <si>
    <t>Set nefrostomía percutánea Pig Tail 9 - 12 - 14Fr  BALTON</t>
  </si>
  <si>
    <t>Vendas t. cambric  orillada   5 cm. x 3mts.</t>
  </si>
  <si>
    <t>Vendas t. cambric  orillada 10 cm. X3mts.</t>
  </si>
  <si>
    <t>Cantidad mínimo de vacunas al interior: 50.</t>
  </si>
  <si>
    <t>Bajalenguas Ad.-Ped. X 100</t>
  </si>
  <si>
    <t>Vancomicina 1 gr. Envases por 50 frasco ampolla</t>
  </si>
  <si>
    <t>AGUJA DIACAN ARTERIAL ( 15/16/17 G ) 25 MM X 300MM</t>
  </si>
  <si>
    <t>AGUJA DIACAN VENOSA ( 15/16/17 G ) 25 MM X 300MM</t>
  </si>
  <si>
    <t>Set Completo Yugular 11,5 x 15 cm MEDCOMP</t>
  </si>
  <si>
    <t>Clindamicina 600mg. - Amp</t>
  </si>
  <si>
    <t xml:space="preserve">Cloruro de potasio ampollas </t>
  </si>
  <si>
    <t>CUBRECALZADO T/30 VERDES/CELESTES/BLANCAS x 50 unidades</t>
  </si>
  <si>
    <t>Metoclopramida 10 mg.  Amp. X 1</t>
  </si>
  <si>
    <t>Metoclopramida 10 mg.  0.5% gotas x 10ml</t>
  </si>
  <si>
    <t>Metronidazol 500 mg. Comp.</t>
  </si>
  <si>
    <t xml:space="preserve">AMUCHINA </t>
  </si>
  <si>
    <t>Acido Peracetico Oxidial bidón x 5 kg x kg</t>
  </si>
  <si>
    <t>MANOPLA DE POLIETILENO x 100 unidades</t>
  </si>
  <si>
    <t>Cateter intravenoso tipo abocath (Nº16)</t>
  </si>
  <si>
    <t>Hojas de bisturi N*11-15-22-24 X 100</t>
  </si>
  <si>
    <t>Diclofenac 75 mg. Amp. X 1</t>
  </si>
  <si>
    <t xml:space="preserve">Agujas Butterfly </t>
  </si>
  <si>
    <t>Algodón x 500 g</t>
  </si>
  <si>
    <t>Furosemida 20 mg. Amp.</t>
  </si>
  <si>
    <t>Gentamicina 80 mg amp.x 1</t>
  </si>
  <si>
    <t xml:space="preserve">Gluconato de calcio x 5 ml Amp. X 1 </t>
  </si>
  <si>
    <t>Apositos tipo Tegaderm Suprasorb F   10x25</t>
  </si>
  <si>
    <t xml:space="preserve">CASSARA ( DISTRIBUYE PHARMOS SA)   </t>
  </si>
  <si>
    <t>Rifamicina Spray</t>
  </si>
  <si>
    <t>Rifampicina 300 mg. Comp. X 10</t>
  </si>
  <si>
    <t>Salbutamol Solucion al 0,5% x 20ml</t>
  </si>
  <si>
    <t>Sidenalfin 50 mg. Comp.</t>
  </si>
  <si>
    <t>Solucion Fisiologica 5 ml. Amp. X 1</t>
  </si>
  <si>
    <t>Sulfametoxasol + trimetroprima 480 mg. (Tipo Bactrim) Comp.</t>
  </si>
  <si>
    <t>Sulfametoxasol + trimetroprima 960 mg. (Tipo Bactrim) Comp.</t>
  </si>
  <si>
    <t xml:space="preserve">Sulfato de Quinina 200 mg comp. X 30 Circonyl TRB </t>
  </si>
  <si>
    <t xml:space="preserve">Apositos TEGADERM   10 x 12 X 50 UNIDADES </t>
  </si>
  <si>
    <t xml:space="preserve">IMPORTADOS DIRECTAMENTE POR MUTUAL </t>
  </si>
  <si>
    <t>Equipo Arterial Gambro AK 10 (Dialiset)                        COD. DI11G</t>
  </si>
  <si>
    <t>Equipo Arterial Gambro AK 90/95 (Dialiset)                   COD. DI11O</t>
  </si>
  <si>
    <t>Equipo Venoso comun (Dialiset)                                     COD. DI12</t>
  </si>
  <si>
    <t>PLUSCAL mousse</t>
  </si>
  <si>
    <t>Envase con tapa dosificadora - Contenido neto: Emulsión 240 grs. (40 dosis)</t>
  </si>
  <si>
    <t>500 mg.de Calcio elemental por dosis</t>
  </si>
  <si>
    <t>LAS SOLUCIONES DEBEN PEDIRSE ENTRE EL 15 Y EL 25 DE CADA MES. LA DISTRIBUCION</t>
  </si>
  <si>
    <t>ES ENTRE EL 1º Y EL 20 DEL MES SIGUIENTE Y EL FLETE ES A CARGO DE OXIDIAL ( dependiendo de la</t>
  </si>
  <si>
    <t>ubicación del centro ( CONSULTAR )</t>
  </si>
  <si>
    <t>CAMISOLINES C/PUÑO ELASTICO   30grs x 10 unidades</t>
  </si>
  <si>
    <t>TELA ADHESIVA HOSPITALARIA 5 X 9mts (12 UNID)</t>
  </si>
  <si>
    <t xml:space="preserve">CINTA PAPEL </t>
  </si>
  <si>
    <t xml:space="preserve">GASA </t>
  </si>
  <si>
    <t xml:space="preserve">SOLICITAR A MUTUAL FORMULARIO ENVIADO POR FG PARA PEDIDO </t>
  </si>
  <si>
    <t>SINO TENDRAN QUE RETIRAR DEL  DEPOSITO DE BUENOS AIRES</t>
  </si>
  <si>
    <t xml:space="preserve">Heparina 10 ml </t>
  </si>
  <si>
    <t>Equipo venoso Baxter c/flow barrier (Dialiset)             COD. DI12BF</t>
  </si>
  <si>
    <t>Equipo venoso Gambro c/flow barrier (Dialiset)           COD. DI12BF</t>
  </si>
  <si>
    <t>DROGUERIA PHARMACO</t>
  </si>
  <si>
    <t>Adrenalina 1 mg. - Amp.</t>
  </si>
  <si>
    <t>Agua destilada esteril x 5 ml. - Amp.</t>
  </si>
  <si>
    <t>Amicacina 500 mg. - Amp.</t>
  </si>
  <si>
    <t>Ampicilina / Sulbactam 1,5 gr. - Fco. Amp.</t>
  </si>
  <si>
    <t>Ampicilina 1000 mg. - Fco. Amp.</t>
  </si>
  <si>
    <t>Atropina sulfato 1 mg./ml. - Amp.</t>
  </si>
  <si>
    <t>Cefalotina sódica 1 gr. - Fco. Amp.</t>
  </si>
  <si>
    <t>Cefazolina 1 gr. Fco. Amp.</t>
  </si>
  <si>
    <t>Ceftazidima 1 gr. - Fco. Amp.</t>
  </si>
  <si>
    <t>Ceftriaxona 1 gr. - Fco. Amp.</t>
  </si>
  <si>
    <t>Guantes esteriles Mcm 7 1/2 Y 8 1/2</t>
  </si>
  <si>
    <t>Heparina 5 ml Veinfar</t>
  </si>
  <si>
    <t xml:space="preserve">Agb 10 </t>
  </si>
  <si>
    <r>
      <t xml:space="preserve">Agb 20 </t>
    </r>
  </si>
  <si>
    <t>Cefazolina 1 gr envases x 100 fco. Amp.</t>
  </si>
  <si>
    <t>CAMISOLINES ESTERILES 30 GR x 50 unidades</t>
  </si>
  <si>
    <t>COFIA ENTERA PLIZADA x 100 unidades</t>
  </si>
  <si>
    <t>AGUJAS TJ 50/8  x 100 unidades</t>
  </si>
  <si>
    <t>Vitamina C 500 mg.comp. X 10</t>
  </si>
  <si>
    <t xml:space="preserve">Aguja 15/8 - 40/8 - 25/8 x 100 importadas Mcm </t>
  </si>
  <si>
    <t xml:space="preserve">Cofias 30 g.x 100 c/u </t>
  </si>
  <si>
    <t>Cubre Calzado Descartable c/aj. Elast.   cm.x 30 gr</t>
  </si>
  <si>
    <t>Botas de 30 grs par</t>
  </si>
  <si>
    <t>Gasas esteriles 15x15 sobres</t>
  </si>
  <si>
    <t>Gasas esteriles 20x20 sobres</t>
  </si>
  <si>
    <t xml:space="preserve">Guia microgotero s/aguja Tipo V 17 </t>
  </si>
  <si>
    <t>Iodopovidona solucion al 10 % x 5  lts.</t>
  </si>
  <si>
    <t>Iodopovidona jabonosa  5 % x  5 lts.</t>
  </si>
  <si>
    <t>Iodopovidona solucion al 10 % x  1 lts.</t>
  </si>
  <si>
    <t>JERINGAS IMPORTADAS  MARCA MCM</t>
  </si>
  <si>
    <t xml:space="preserve">Jeringa 1 cc S/ aguja   importada </t>
  </si>
  <si>
    <t>Jeringa 3 cc S/ aguja   importada</t>
  </si>
  <si>
    <t>Jeringa 5 cc S/ aguja  importada</t>
  </si>
  <si>
    <t xml:space="preserve">DIALISIS PERITONEAL </t>
  </si>
  <si>
    <t xml:space="preserve">Metabisulfito de sodio x Kg. </t>
  </si>
  <si>
    <t xml:space="preserve">CATETER PEDIATRICO SWAN NECK CURL CATH 2 </t>
  </si>
  <si>
    <t>CATETER TENCKHOFF SWAN NECK 835</t>
  </si>
  <si>
    <t>SWAN NECK CURL PEDIATRIC 283/115</t>
  </si>
  <si>
    <t>SWAN NECK COIL PEDIATRIC 315/115</t>
  </si>
  <si>
    <t>HD</t>
  </si>
  <si>
    <t xml:space="preserve">FG INGENIERIA  SA </t>
  </si>
  <si>
    <t>PERMANENTES</t>
  </si>
  <si>
    <t>CATETER TESIO DERECHO CT040</t>
  </si>
  <si>
    <t>CATETER TESIO INSERCION FEMORAL CT050</t>
  </si>
  <si>
    <t>CATETER TESIO BFL-6 YUGULAR IZQUIERDO CT065</t>
  </si>
  <si>
    <t>TEMPORARIOS</t>
  </si>
  <si>
    <t>CATETER MEDCOMP 12Frx15Cm CURVO XTP126IJSA</t>
  </si>
  <si>
    <t>Clorexidina 500 ml IQB</t>
  </si>
  <si>
    <t>CATETER MEDCOMP 12Frx20Cm CURVO XTP128IJSA</t>
  </si>
  <si>
    <t>DESCARTADORES CORTOPUNZANTES 1lt   E-1 BOX</t>
  </si>
  <si>
    <t xml:space="preserve">DESCARTADORES CORTOPUNZANTES 5lts LIGHT </t>
  </si>
  <si>
    <t xml:space="preserve">MASCARA PROTECTORA FACIAL </t>
  </si>
  <si>
    <t>TENSIOMETRO ANEROIDE</t>
  </si>
  <si>
    <t>VENDAS CAMBRIC SM (FAVE) 10cm</t>
  </si>
  <si>
    <t xml:space="preserve">TIJERAS CURACIONES 14 CM </t>
  </si>
  <si>
    <t>KIT PARA CONEXIÓN Y DESCONEXION PARA NEFROLOGIA</t>
  </si>
  <si>
    <t>MARCA ROVELEM</t>
  </si>
  <si>
    <t>COMPUESTO POR</t>
  </si>
  <si>
    <t>bandeja porta agujas y jeringas</t>
  </si>
  <si>
    <t>barbijos tableados dobles</t>
  </si>
  <si>
    <t>jeringa  pico luer lock 10 cc</t>
  </si>
  <si>
    <t>pares de guantes en bolsa individual 25 cm de largo</t>
  </si>
  <si>
    <t xml:space="preserve">compresa fenestrada </t>
  </si>
  <si>
    <t>compresa entera</t>
  </si>
  <si>
    <t>Set Permanente  c/introductor Hemo - Cath 18cm MEDCOMP</t>
  </si>
  <si>
    <t>Cateter Tesio Permanente Femoral MEDCOMP</t>
  </si>
  <si>
    <t>Equipo Arterial comun (Dialiset)                                     COD. DI11</t>
  </si>
  <si>
    <t>BiBag 650 grs.5008 (caja x 16 unidades) c/u</t>
  </si>
  <si>
    <t>BiBag 1050 grs 5008. (caja x 12 unidades) c/u</t>
  </si>
  <si>
    <t>BiBag 650 grs.4008 (caja x 16 unidades) c/u</t>
  </si>
  <si>
    <t>BiBag 1050 grs 4008. (caja x 12 unidades) c/u</t>
  </si>
  <si>
    <t xml:space="preserve">Paracalcitol  Rivero (Palikalex) x ampolla de 5mcgx 1 ml. </t>
  </si>
  <si>
    <t>Protamina amp.</t>
  </si>
  <si>
    <t>Ampicilina + sulbactam  1.5 gr. Amp. X 1</t>
  </si>
  <si>
    <t>Dexametasona 8 mg Amp. X 1</t>
  </si>
  <si>
    <t>Dopamina 100 mg.  Amp.</t>
  </si>
  <si>
    <t xml:space="preserve">Hierro sacarato x 1 ampolla Rivero </t>
  </si>
  <si>
    <t>Losartan 50 mg. Comp.</t>
  </si>
  <si>
    <t xml:space="preserve">Nitroprusiato de sodio Amp. X 1 </t>
  </si>
  <si>
    <t xml:space="preserve">Algodòn x 500 gr </t>
  </si>
  <si>
    <t>Difenhidramina 10 mg. - Amp.</t>
  </si>
  <si>
    <t>CINTA DE MARCAR 1,88 DE ESPESOR X 50mts ECSA</t>
  </si>
  <si>
    <t>Equipo Arterial con Heparina (Dialiset) 8 x 12              COD. DI11W</t>
  </si>
  <si>
    <t>Piperacilina /Tazobactam 4,5 gr. Amp.</t>
  </si>
  <si>
    <t>Potasio Cloruro 15 meq. x 5 ml. - Amp.</t>
  </si>
  <si>
    <t>Ranitidina 50 mg. - Amp.</t>
  </si>
  <si>
    <t>FG INGENIERIA  SA - OXIDIAL  SRL</t>
  </si>
  <si>
    <t>CINTA DE MARCAR 2,50 DE ESPESOR X 50mts</t>
  </si>
  <si>
    <t>CINTA DE MARCAR 5 CM DE ESPESOR X 50mts</t>
  </si>
  <si>
    <t>Vancomicina 500 mg. - Fco. Amp.</t>
  </si>
  <si>
    <t>Vancomicina 1 g - Fco Amp</t>
  </si>
  <si>
    <t>EMECLAR  S.A.</t>
  </si>
  <si>
    <t>IMPORTANTE: Los precios de EMECLAR se cotizan en dolares a fecha de cierre del Dto.</t>
  </si>
  <si>
    <t>FRESENIUS MEDICAL CARE</t>
  </si>
  <si>
    <t>SOLICITAR APERTURA DE CUENTA</t>
  </si>
  <si>
    <t>Cubresillon con cubre cabezal x unidad</t>
  </si>
  <si>
    <t>Gasa trozada 10 x 10 esteril sobres x 16 un</t>
  </si>
  <si>
    <t>Gasa trozada 10 x 10 kilo  /20X20/15X15</t>
  </si>
  <si>
    <t>RENALIFE S.A.</t>
  </si>
  <si>
    <t>Descartador Agujas x 1 litro E light</t>
  </si>
  <si>
    <t>Frascos de urocultivo esteril x 125 cc.</t>
  </si>
  <si>
    <t>Gasas esteriles 10x10 sobres</t>
  </si>
  <si>
    <t>C31</t>
  </si>
  <si>
    <t>C40 C41 C42  G86 G89 G94 C 38 C 54</t>
  </si>
  <si>
    <t xml:space="preserve">C32 </t>
  </si>
  <si>
    <t>C50 C54 C70 G87 G95</t>
  </si>
  <si>
    <t>ANTIPARRAS</t>
  </si>
  <si>
    <t>APOSITO TEGADERM FILM HIPOALERGIC 10x12 (CAJA X 50)</t>
  </si>
  <si>
    <t>TELA HYPAFIX P/VENDAJE 10mt X 10cm BSN MEDICAL</t>
  </si>
  <si>
    <t>ROEMMERS</t>
  </si>
  <si>
    <t>PARA APERTURA DE CUENTA SOLICITAR REQUISITOS</t>
  </si>
  <si>
    <t>FLETE: sin cargo en todo el país.</t>
  </si>
  <si>
    <t>Macrogoteros V14</t>
  </si>
  <si>
    <t>Microgoteros V 17</t>
  </si>
  <si>
    <t>Manoplas politeleno x 100 unidades</t>
  </si>
  <si>
    <t>TELA ADHESIVA HIP. HIPOALERGIC 5 X 9mts (6 UNID)/AXIA</t>
  </si>
  <si>
    <t>TELA ADHESIVA HIP. HIPOALERGIC 2,5 X 9mts (12 UNID)/AXIA</t>
  </si>
  <si>
    <t>Vendas Cambric 7 cm BLANCAS</t>
  </si>
  <si>
    <t>Vendas Cambric 10 cm BLANCAS</t>
  </si>
  <si>
    <t>Agujas de fistula 15G, 16G, 17G c/u</t>
  </si>
  <si>
    <t>Hemodializador Triacetato de Celulosa 2.00 m2  Marca KAWASUMI ( CAJAS POR 12 )  C/U</t>
  </si>
  <si>
    <t>camisolin de 1,10 mt. Con puño elástico</t>
  </si>
  <si>
    <t>envoltorio de polietileno de 90 x 50 cm.</t>
  </si>
  <si>
    <t>bolsa exterior</t>
  </si>
  <si>
    <t>esterilización por óxido de etileno</t>
  </si>
  <si>
    <t>Agujas 16/5  caja x 100  BD</t>
  </si>
  <si>
    <t>Agujas 25/8  caja x 100  BD</t>
  </si>
  <si>
    <t>Agujas 40/8 caja x 100   BD</t>
  </si>
  <si>
    <t xml:space="preserve">Jeringa insulina x 100 unidades </t>
  </si>
  <si>
    <t xml:space="preserve">PARA ABRIR CUENTA SOLICITAR FORMULARIO AL AMPSER </t>
  </si>
  <si>
    <t>Dexametasona 8 mg. Amp.</t>
  </si>
  <si>
    <t>Diclofenac 75 mg. - Amp.</t>
  </si>
  <si>
    <t>FLETE A CARGO DE FRESENIUS MEDIAL CARE</t>
  </si>
  <si>
    <t xml:space="preserve">HASTA 60 KM CONTADO </t>
  </si>
  <si>
    <t>ALCOHOL X 500 AL 96%</t>
  </si>
  <si>
    <t>ALCOHOL X 1 LITRO AL 96%</t>
  </si>
  <si>
    <t>ALCOHOL X 500 AL 70%</t>
  </si>
  <si>
    <t>ALCOHOL X 1 LITRO AL 70%</t>
  </si>
  <si>
    <t xml:space="preserve">ALCOHOL EN GEL X 1 LITRO </t>
  </si>
  <si>
    <t>formol al 10 % x litro x unidad</t>
  </si>
  <si>
    <t>Jeringas 5 ML x 100 unidades   BD</t>
  </si>
  <si>
    <t>Cefalexina 500 mg.  Comp.  X 8</t>
  </si>
  <si>
    <t>Cefalotina 1grs. Amp. X 1</t>
  </si>
  <si>
    <t>Por 10 unidades (cada unidad)</t>
  </si>
  <si>
    <t>K-DIAL</t>
  </si>
  <si>
    <t xml:space="preserve">FLETE SIN CARGO PEDIDO MENSUAL. </t>
  </si>
  <si>
    <t>GUANTES DE CIRUGIA ESTERILES SEMPERMED        6,5 AL 8,5 x 100 unidades</t>
  </si>
  <si>
    <t>PAGO 30 DIAS 5%</t>
  </si>
  <si>
    <t>PAGO CONTADO 10%</t>
  </si>
  <si>
    <t>Formol al 10 % x 5 litros x bidon</t>
  </si>
  <si>
    <t>Aminofilina 240 mg. Amp. X1</t>
  </si>
  <si>
    <t xml:space="preserve">Amicacina 500 mg. Amp. X 1 </t>
  </si>
  <si>
    <t>Amiodarona 150 mg. Amp. X 1</t>
  </si>
  <si>
    <t>Amiodarona 200 mg. Comp. X 10</t>
  </si>
  <si>
    <t>Amlodipina 10 mg. Comp. X 10</t>
  </si>
  <si>
    <t>30 Días</t>
  </si>
  <si>
    <t>Solución ácida con glucosa (Bag in Box x 10 lts) (hasta 1,2 grs.x litro de glucosa)</t>
  </si>
  <si>
    <t>Solución ácida con glucosa (Bag in Box x 10 lts) (Mayor a  1,2 grs.x litro de glucosa)</t>
  </si>
  <si>
    <t>LOS PEDIDOS SE TOMARAN DESDE EL 25 HASTA EL 15 DEL MES SIGUIENTE</t>
  </si>
  <si>
    <t xml:space="preserve">TODO PEDIDO FUERA DE ESE LAPSO SE HARA DIRECTAMENTE A K-DIAL </t>
  </si>
  <si>
    <t>Solución ácida (Bag in Box x 10 lts)</t>
  </si>
  <si>
    <t>Bajalenguas de madera adulto/pediatrico caja x 100 unidades</t>
  </si>
  <si>
    <t>Guantes de examinacion small-medium-large x 100</t>
  </si>
  <si>
    <t xml:space="preserve">Guantes de examinacion de vinilo small-medium-large x 100 </t>
  </si>
  <si>
    <t>Cinta hipoalargenica 5,00 CM caja x 6</t>
  </si>
  <si>
    <t>Sabanas desc. 200 x 150</t>
  </si>
  <si>
    <t xml:space="preserve">Precio sin flete </t>
  </si>
  <si>
    <t>Butterfly Nº 19 al 27 en cajas x 100 unidades</t>
  </si>
  <si>
    <t>Camisolin manga larga c/puño x unidad</t>
  </si>
  <si>
    <t>Camisolin 30 grs. Descartable no esteril</t>
  </si>
  <si>
    <t>Camisolin 30 grs. Descartable esteril</t>
  </si>
  <si>
    <t>Campos 40 x 40 no esteril</t>
  </si>
  <si>
    <t>Cubrecalzados elàsticos</t>
  </si>
  <si>
    <t>Amoxicilina 500 mg. Comp. X 8</t>
  </si>
  <si>
    <t>Campos esteriles 50 x 50 x unidad</t>
  </si>
  <si>
    <t xml:space="preserve">DROGUERIA COMARSA SA </t>
  </si>
  <si>
    <t xml:space="preserve">60 DIAS </t>
  </si>
  <si>
    <t>Tensiometros x unidad</t>
  </si>
  <si>
    <t xml:space="preserve">GORROS DE SUPER CALIDAD </t>
  </si>
  <si>
    <t>CONSULTAR POR INSTRUMENTAL, MEDICAMENTOS Y CATETER VIA CENTRAL (ARROWS)</t>
  </si>
  <si>
    <t>CONSULTAR POR OTROS PRODUCTOS.</t>
  </si>
  <si>
    <t>FLETE: a cargo del proveedor dentro de un radio de 80 km. Caso contrario estará a cargo del Centro.</t>
  </si>
  <si>
    <t>Set cateter doble lumen 12 Fr con ramas curvas o rectas 16 o 20 cm. MODELO INNOVA. MARCA KFF</t>
  </si>
  <si>
    <t>Por unidad</t>
  </si>
  <si>
    <t>Diltiazem 60 mg. Comp.</t>
  </si>
  <si>
    <t>Dipirona 1 gr. Amp. X 1</t>
  </si>
  <si>
    <t>Enalapril 10 mg comp. X 10</t>
  </si>
  <si>
    <t>Enalapril 5 mg. Comp.x 10</t>
  </si>
  <si>
    <t>Fenitoina amp. X1</t>
  </si>
  <si>
    <t xml:space="preserve">Fluconazol 100 mg. Comp. </t>
  </si>
  <si>
    <t xml:space="preserve">Fluconazol 150 mg. Comp. </t>
  </si>
  <si>
    <t>Camisolines Descartables Manga Larga C/puño 30 g.</t>
  </si>
  <si>
    <t>Cubre Camilla Aj.elastizado 2 mt. X 90 cm x 30 gr</t>
  </si>
  <si>
    <t>Guantes De Latex Tamaño S-M-L  X 100 mcm importados</t>
  </si>
  <si>
    <t>Tiras reactivas Accuchek Perfomance x 50</t>
  </si>
  <si>
    <t>Atenolol 50 mg.  Comp. X 10</t>
  </si>
  <si>
    <t>Atropina 1% Amp.</t>
  </si>
  <si>
    <t xml:space="preserve">PINZA KOCHER 14 CM </t>
  </si>
  <si>
    <t>CONSULTAR</t>
  </si>
  <si>
    <t xml:space="preserve">GORE-TEX 8 mm x 40 cm STANDARD </t>
  </si>
  <si>
    <t xml:space="preserve">GORE-TEX 5 mm x 40 cm STANDARD </t>
  </si>
  <si>
    <t>Guantes estèriles por par NP</t>
  </si>
  <si>
    <t>Guantes de cirugia n° 6,5/7/7.5/8/8.5  par NP</t>
  </si>
  <si>
    <t xml:space="preserve">PARA APERTURA DE CUENTA SOLICITAR FORMULARIO AL AMPSER </t>
  </si>
  <si>
    <t>FLETE: a cargo del Proveedor</t>
  </si>
  <si>
    <t>Amicacina 500 mg. envases por 100 ampollas</t>
  </si>
  <si>
    <t>Paracetamol 500 mg.  Comp. X 10</t>
  </si>
  <si>
    <t>Ranitidina 150 mg. Comp. X 10</t>
  </si>
  <si>
    <t>Clonisinato de lisina amp. X 1</t>
  </si>
  <si>
    <r>
      <t xml:space="preserve">Cefotaxima 1 gr. Envases por 100 frasco ampolla </t>
    </r>
    <r>
      <rPr>
        <b/>
        <sz val="11"/>
        <color indexed="10"/>
        <rFont val="Arial"/>
        <family val="2"/>
      </rPr>
      <t>( Cefacolin)</t>
    </r>
  </si>
  <si>
    <r>
      <t xml:space="preserve">Cefalotina 1 gr. Envases por 100 frasco ampolla </t>
    </r>
    <r>
      <rPr>
        <b/>
        <sz val="11"/>
        <color indexed="10"/>
        <rFont val="Arial"/>
        <family val="2"/>
      </rPr>
      <t>(Arecamin)</t>
    </r>
  </si>
  <si>
    <r>
      <t xml:space="preserve">Ceftriaxona 1 gr. Envases por 100 frasco ampolla  </t>
    </r>
    <r>
      <rPr>
        <b/>
        <sz val="11"/>
        <color indexed="10"/>
        <rFont val="Arial"/>
        <family val="2"/>
      </rPr>
      <t>(Bioteral)</t>
    </r>
  </si>
  <si>
    <t>Set CVC 2 Lúmen Hidrofílico 11Fr  20cms (Hemod. Yug.)  BALTON</t>
  </si>
  <si>
    <t>Set CVC 2 Lúmen Hidrofílico 11Fr  20cms (Hemod. Subc.)  BALTON</t>
  </si>
  <si>
    <t>SET NEFROSTOMIA PERCUTANEA</t>
  </si>
  <si>
    <t>Antiparras</t>
  </si>
  <si>
    <t>Vancomicina  1grs. Amp. X 1</t>
  </si>
  <si>
    <t>Vancomicina  500 mg. Amp. X 1</t>
  </si>
  <si>
    <t>Vitamina C  amp. X 1</t>
  </si>
  <si>
    <t>Ondansetron 8 mg. -Amp.</t>
  </si>
  <si>
    <t>Nitroglicerina Amp. X1</t>
  </si>
  <si>
    <t>BUTTERFLY N° 19 AL 27 x 50 unidades</t>
  </si>
  <si>
    <t xml:space="preserve">TERMOMETRO MICROLIFE </t>
  </si>
  <si>
    <t>Apositos tipo Tegaderm Suprafilm     6x7</t>
  </si>
  <si>
    <t>Apositos tipo Tegaderm Suprafilm     10x12</t>
  </si>
  <si>
    <t>Gasa trozada 10 x 10 esteril sobres x 10 un</t>
  </si>
  <si>
    <t>Vancomicina 500 mg. envases por 50 frasco ampolla</t>
  </si>
  <si>
    <t>Estetoscopios</t>
  </si>
  <si>
    <t>Gasas Cortada 10x10 - 15x15- 20X20 el kg</t>
  </si>
  <si>
    <t>Gasas Hidrofila Tubular doble x 1.3 kg.</t>
  </si>
  <si>
    <t>DROGUERIA FB     (  EX BIO FARMA SRL)</t>
  </si>
  <si>
    <t>Set Completo Yugular 11,5 x 20 cm MEDCOMP</t>
  </si>
  <si>
    <t>Set Completo Yugular 11,5 x 20 cm  x caja de 5 unidades MEDCOMP</t>
  </si>
  <si>
    <t>Loperamida 2 mg. Comp. X 10</t>
  </si>
  <si>
    <t>Enoxoparina 0,2.-Amp</t>
  </si>
  <si>
    <t>Jabon antiseptico con clorhexidina ASEO. Bidon 5lts.</t>
  </si>
  <si>
    <t>Set Completo Subclavio 11,5 x 15 cm  x caja de 5 unidades MEDCOMP</t>
  </si>
  <si>
    <t xml:space="preserve">X12, X23, </t>
  </si>
  <si>
    <t xml:space="preserve">CAJA X 48 UNIDADES </t>
  </si>
  <si>
    <t xml:space="preserve">CINTA DE PAPEL ROLLO DE 18 MM X 50 MTS X UNIDAD </t>
  </si>
  <si>
    <t>Solución bicarbonato (Bag in Box x 10 lts)</t>
  </si>
  <si>
    <t>Series "X", "R" y "Z".</t>
  </si>
  <si>
    <t>Enoxoparina 0,4.-Amp</t>
  </si>
  <si>
    <t>SABANAS DESCARTABLES 2 X 1mt x 100 unidades</t>
  </si>
  <si>
    <t>SOLUCION FISIOLOGICA X 100 ML  x 48 unidades</t>
  </si>
  <si>
    <t>SOLUCION FISIOLOGICA X 250 ML x 24 unidades</t>
  </si>
  <si>
    <t>SOLUCION FISIOLOGICA X 1 LITRO x 8 unidades</t>
  </si>
  <si>
    <t>Tela adhesiva tipo Microp.Hipol. 2,5 x 9</t>
  </si>
  <si>
    <t>Metronidazol IV 100 ml. Sachet</t>
  </si>
  <si>
    <t>Mononitrato de Isosorbide 20 mg. Comp. X 10</t>
  </si>
  <si>
    <t>60 DIAS</t>
  </si>
  <si>
    <t xml:space="preserve">Guia Macrogotero S/ag.  Tipo V14 </t>
  </si>
  <si>
    <t>Manoplas</t>
  </si>
  <si>
    <t>GORROS x 100 unidades</t>
  </si>
  <si>
    <t>Clorurada hipertonica. 20 %  x10ml. Amp.  X 1</t>
  </si>
  <si>
    <t>Complejo Vitaminico B  comp. X 20</t>
  </si>
  <si>
    <t>Diclofenac 50 mg comp. X 10</t>
  </si>
  <si>
    <t>APOYABRAZOS LAMINADOS 40x40 (presentación x 100 unidades)</t>
  </si>
  <si>
    <t>BOTAS 30 GR x 100 unidades</t>
  </si>
  <si>
    <t>Set Completo Subclavio 11,5 x 20 cm  x caja de 5 unidades MEDCOMP</t>
  </si>
  <si>
    <t>Cateter Tesio Permanente  Derecho MEDCOMP</t>
  </si>
  <si>
    <t>Cateter Tesio Permanente  Izquierdo MEDCOMP</t>
  </si>
  <si>
    <t>Gluconato de calcio x 10ml. Amp.x 1</t>
  </si>
  <si>
    <t>Glucosada hipertonica. 25 % x10ml. Amp.x 1</t>
  </si>
  <si>
    <t>Hidrocortisona 100 mg. Amp. X 1</t>
  </si>
  <si>
    <t>Clorexdina 4% x 500 cc c/dosificdor High Care</t>
  </si>
  <si>
    <t>Hidrocortisona 500 mg. Amp. X 1</t>
  </si>
  <si>
    <t>Detergente Enzimatico HATASU/ENZIMAT PLUS II. BIDON x 5 lts.</t>
  </si>
  <si>
    <t>MONTO MINIMO DE COMPRA $ 1300</t>
  </si>
  <si>
    <t>Ciprofloxacina  200 mg.  sachet X 1</t>
  </si>
  <si>
    <t>Tela adhesiva tipo Microp.Hipol. 5 x 9</t>
  </si>
  <si>
    <t>Tela adhesiva comun 2,5 cm</t>
  </si>
  <si>
    <t>Tela adhesiva comun 5 cm</t>
  </si>
  <si>
    <t>Tensiometros</t>
  </si>
  <si>
    <t>COMPRESAS EN SPUNBOND 30grs NO ESTERIL 50x50 x 100 unidades</t>
  </si>
  <si>
    <t xml:space="preserve">GUANTES EXAMEN LATEX DEXAL </t>
  </si>
  <si>
    <t xml:space="preserve">Heparina sódica bovina </t>
  </si>
  <si>
    <t>HEPARINA VEINFAR 10 ml / 5000 UI</t>
  </si>
  <si>
    <t xml:space="preserve">Caja x 100 ampollas </t>
  </si>
  <si>
    <t>Apositos TEGADERM     6 x 7 X 100 UNIDADES</t>
  </si>
  <si>
    <t>Lidocaina 2% Solucion x 20 ml. Amp. Con Epi X 1</t>
  </si>
  <si>
    <t>Gasa trozada 20 x 20 esteril sobres</t>
  </si>
  <si>
    <t xml:space="preserve">Toallas descartable x 2500 unidades </t>
  </si>
  <si>
    <t>Calcitriol Roemmers ( Raquiferol ) en gotas</t>
  </si>
  <si>
    <t>M D MEDICAL</t>
  </si>
  <si>
    <t>LABORATORIO INTERNACIONAL ARGENTINO ( EX NORTHIA + FADA PHARMA )</t>
  </si>
  <si>
    <t xml:space="preserve">FLETE SIN CARGO EN CABA - RESTO A CARGO DEL CENTRO SOLO PARA BICARBONATO DE SODIO </t>
  </si>
  <si>
    <t xml:space="preserve">Bicarbonato de sodio D1 caja x 3 bolsas ( rinde 180 litros ) </t>
  </si>
  <si>
    <t xml:space="preserve">PARA SOLICITAR SOLUCIONES EL CENTRO DEBE CONTAR CON UN DISOLUTOR </t>
  </si>
  <si>
    <t>DE SOLUCION ACIDA ( CONSULTAR )</t>
  </si>
  <si>
    <t>SOLUCION FISIOLOGICA X 2 LITROS x 4 unidades</t>
  </si>
  <si>
    <t>Enoxoparina 0,6.-Amp</t>
  </si>
  <si>
    <t>Gluconato de calcio 10ml.-Amp.</t>
  </si>
  <si>
    <t xml:space="preserve">Termometros  </t>
  </si>
  <si>
    <t>CATETER MEDCOMP 12Frx24Cm CURVO XTP128IJSA</t>
  </si>
  <si>
    <t>DuraLock- C DLC546( BLOQUEADOR DE CATETERES )</t>
  </si>
  <si>
    <r>
      <t xml:space="preserve">Set Completo Subclavio 11,5 x 20 cm </t>
    </r>
    <r>
      <rPr>
        <b/>
        <sz val="11"/>
        <rFont val="Arial"/>
        <family val="2"/>
      </rPr>
      <t>c/u</t>
    </r>
    <r>
      <rPr>
        <b/>
        <sz val="11"/>
        <rFont val="Arial"/>
        <family val="2"/>
      </rPr>
      <t xml:space="preserve"> MEDCOMP</t>
    </r>
  </si>
  <si>
    <t>Agua Destilada 5 ml Amp</t>
  </si>
  <si>
    <t>Hemocath Silicona  SDL 13,5 Fr x15-20-35 cm  MEDCOMP</t>
  </si>
  <si>
    <t>TELA ADHESIVA HOSPITALARIA 2,5 X 9mts (12 UNID)</t>
  </si>
  <si>
    <t xml:space="preserve">Jabon liquido x 520ml. </t>
  </si>
  <si>
    <t>Termómetro digital x unidad Citizen</t>
  </si>
  <si>
    <t>Acido Oxalico x kg</t>
  </si>
  <si>
    <t>Acido Citrico x kg</t>
  </si>
  <si>
    <t>Oxidial Clean 100 Botella x 1 lt.</t>
  </si>
  <si>
    <t>SOLUCION FISIOLOGICA X 500 ML  x 15 unidades</t>
  </si>
  <si>
    <t xml:space="preserve">Tiras Reactivas x 100u p/residual de Peroxido de hidrogeno </t>
  </si>
  <si>
    <t>Ketorolac 30 mg. - Amp.</t>
  </si>
  <si>
    <t xml:space="preserve">Meropenen 500 mg. - Fco. Amp. </t>
  </si>
  <si>
    <t>Alcohol al 70% x litro x unidad</t>
  </si>
  <si>
    <t xml:space="preserve">Alcohol al 70 % x 1/2 litro </t>
  </si>
  <si>
    <t>Metoclopramida - Amp.</t>
  </si>
  <si>
    <t xml:space="preserve">Tiras Reactivas x 100 u p/concentración de Acido Peracetico  </t>
  </si>
  <si>
    <t>Equipo Arterial con Heparina (Dialiset)                         COD. DI11H</t>
  </si>
  <si>
    <t>Hidrocortisona 500 mg. - Fco. Amp.</t>
  </si>
  <si>
    <t>Equipo Arterial Fressenius c/flow barrier (Dialiset)     COD. DI11A</t>
  </si>
  <si>
    <t>Amoxicilina + clavulanico1000 mg. Comp. X 8</t>
  </si>
  <si>
    <t>Fenitoina 100 mg. - Amp.</t>
  </si>
  <si>
    <t>Fisiológica x 5 ml. - Amp.</t>
  </si>
  <si>
    <t>Furosemida 20 mg. - Amp.</t>
  </si>
  <si>
    <t>Gentamicina 80 mg. - Amp.</t>
  </si>
  <si>
    <t xml:space="preserve">Calciraquiferol (CALCITRIOL) caja x 30 cápsulas blandas de 0,25 mcg </t>
  </si>
  <si>
    <t>Hidrocortisona 100 mg. - Fco. Amp.</t>
  </si>
  <si>
    <t>Dicloro Granulado x kg</t>
  </si>
  <si>
    <t>Anti-incrustante x kg (ENVASE X 1 1/2 KG)</t>
  </si>
  <si>
    <t>Jeringa 20 cc S/aguja  importada</t>
  </si>
  <si>
    <t xml:space="preserve">Llave de 3 vias </t>
  </si>
  <si>
    <t>Tiras reactivas Accuchek Active x 50</t>
  </si>
  <si>
    <t>Equipo Arterial Baxter c/flow barrier (Dialiset)             COD. DI11BF</t>
  </si>
  <si>
    <t>BIOTEQ (INTERIOR DEL PAIS)</t>
  </si>
  <si>
    <t>FLETE: Hasta 80 km a cargo del proveedor .</t>
  </si>
  <si>
    <t>Precio sin Flete</t>
  </si>
  <si>
    <t>DESCARTADORES DE AGUJAS PARA 500 UNIDADES</t>
  </si>
  <si>
    <t>DESCARTADORES CORTOPUNZANTES 2lts E-2 BOX</t>
  </si>
  <si>
    <t>GASA X 1 KILO EN PIEZA CAVANNA</t>
  </si>
  <si>
    <t xml:space="preserve">GASA X 1,5 KILO EN PIEZA CAVANNA </t>
  </si>
  <si>
    <t>BONIFICACIÓN: Se bonificará tres ( 3)  PLUSCAL cada diez unidades compradas.</t>
  </si>
  <si>
    <t>FILTRO AV 400 S HEMOFILTRACION  c/u</t>
  </si>
  <si>
    <t>PLASMA FLUX Psu 2S c/u</t>
  </si>
  <si>
    <t>DIASAFE c/u</t>
  </si>
  <si>
    <t>DIASAFE PLUS c/u</t>
  </si>
  <si>
    <t>FLETE A CARGO DEL CENTRO EN EL CASO DE SUEROS</t>
  </si>
  <si>
    <t>Set Completo 9 x 12cm c/u MEDCOMP</t>
  </si>
  <si>
    <t>Set Completo 9 x 15cm c/u MEDCOMP</t>
  </si>
  <si>
    <t>Cateter Tesio Pediatrico Permamente MEDCOMP</t>
  </si>
  <si>
    <t>Hemodializador Polisulfona 2.10 m2 Esterilizado c/ Rayo Gama  Marca KAWASUMI (Cajas   x24)   C/U</t>
  </si>
  <si>
    <t>sobres de gasa 20 x 20 marca syra</t>
  </si>
  <si>
    <t xml:space="preserve">sobres de gasa de 10 x 10 x 16 trozos </t>
  </si>
  <si>
    <t>GORE-TEX 6mm x 50cm STANDARD</t>
  </si>
  <si>
    <t>FLETE SIN CARGO EN CABA - RESTO A CARGO DEL CENTRO</t>
  </si>
  <si>
    <t>Agujas 15/5 25G caja x 100 Importadas</t>
  </si>
  <si>
    <t xml:space="preserve">TIRAS CONTOUR ONE TOUCH X 50 UNIDADES </t>
  </si>
  <si>
    <t>Kit especial c/tapon para cateter</t>
  </si>
  <si>
    <t>Agua oxigenada x lt.</t>
  </si>
  <si>
    <t>GASA TROZADA 10x10 CAVANNA SUPER X 500 GR</t>
  </si>
  <si>
    <t>Filtros Polisulfona 1.8 LOW FLOW (LF) (Caja x 20 Filtros)</t>
  </si>
  <si>
    <t>Filtros Polisulfona 2.0 LOW FLOW (LF) (Caja x 20 Filtros)</t>
  </si>
  <si>
    <t>Filtros Polisulfona 1.8 HIGH FLOW (HF) (Caja x 20 Filtros)</t>
  </si>
  <si>
    <t>Filtros Polisulfona 2.0 HIGH FLOW (HF) (Caja x 20 Filtros)</t>
  </si>
  <si>
    <t>GASA TROZADA 15x15 CAVANNA SUPER X 500 GR</t>
  </si>
  <si>
    <t>GASA TROZADA 20x20 CAVANNA SUPER X 500 GR</t>
  </si>
  <si>
    <t>5 lts.</t>
  </si>
  <si>
    <t>ADISFARM S.R.L.</t>
  </si>
  <si>
    <t xml:space="preserve">30 Días </t>
  </si>
  <si>
    <t>Nitroglicerina 25 mg. Amp.</t>
  </si>
  <si>
    <t>Noradrenalina. Amp.</t>
  </si>
  <si>
    <t>Tiras Reactivas x 100 u p/residual cloro/cloraminas</t>
  </si>
  <si>
    <t>Tiras Reactivas x 100 u p/determinaciones dureza de agua</t>
  </si>
  <si>
    <t xml:space="preserve">Iodopovidona jabonosa x 5 litros </t>
  </si>
  <si>
    <t>Hioscina 20 mg. - Amp.</t>
  </si>
  <si>
    <t>Imipenem 500 mg Fco. Amp.</t>
  </si>
  <si>
    <t>Dipirona 1000 mg. - Amp.</t>
  </si>
  <si>
    <t xml:space="preserve"> </t>
  </si>
  <si>
    <t>Jeringas 10 ML x 100 unidades BD</t>
  </si>
  <si>
    <t>Jeringas 20 ML x 100 unidades BD</t>
  </si>
  <si>
    <t>Alcohol al 96% x litro x unidad - caja x 12</t>
  </si>
  <si>
    <t>Iodopovidona al 10 % solucion x 5 litros x unidad</t>
  </si>
  <si>
    <t>Carbonato de Ca 1g simple. Comp. X 10</t>
  </si>
  <si>
    <t>Carvediol 6,25 mg. Comp.</t>
  </si>
  <si>
    <t>Carvediol 12,5 mg. Comp.</t>
  </si>
  <si>
    <t>Carvediol 25 mg. Comp.</t>
  </si>
  <si>
    <t>DESCARTADORES CORTOPUNZANTES 7lts E-7 BOX ROJOS</t>
  </si>
  <si>
    <r>
      <t xml:space="preserve">Set Completo Subclavio 11,5 x 15 cm </t>
    </r>
    <r>
      <rPr>
        <b/>
        <sz val="11"/>
        <rFont val="Arial"/>
        <family val="2"/>
      </rPr>
      <t>c/u</t>
    </r>
    <r>
      <rPr>
        <b/>
        <sz val="11"/>
        <rFont val="Arial"/>
        <family val="2"/>
      </rPr>
      <t xml:space="preserve"> MEDCOMP</t>
    </r>
  </si>
  <si>
    <t>90 Días</t>
  </si>
  <si>
    <t>TIRAS ONE CALL X 50 CADA 10 CAJAS UN APARATO GRATIS(MEDIDOR DE GLUCOSA)</t>
  </si>
  <si>
    <t>Enoxanorth ( enoxaparina) iny. 80 mg/0,80 ml -  Jeringa Prellenada - envases x 10 JP</t>
  </si>
  <si>
    <t>FLETE: a cargo del laboratorio.</t>
  </si>
  <si>
    <t>Producto</t>
  </si>
  <si>
    <t>Importe</t>
  </si>
  <si>
    <t>Aprieta tubos (pinza) x unidad</t>
  </si>
  <si>
    <t>variación de acuerdo a la cotización del Dólar.</t>
  </si>
  <si>
    <t>GORE-TEX 6mm x 40cm STANDARD</t>
  </si>
  <si>
    <t>GORE-TEX 6mm x 70cm STANDARD</t>
  </si>
  <si>
    <t>FLETE SIN CARGO EN TODO EL PAIS</t>
  </si>
  <si>
    <t>1,30 m2 F6 HPS STEAM (caja x 12 unidades) c/u</t>
  </si>
  <si>
    <t>1,60 m2 F7 HPS STEAM (caja x 12 unidades) c/u</t>
  </si>
  <si>
    <t>1,80 m2 F8 HPS STEAM (caja x 12 unidades) c/u</t>
  </si>
  <si>
    <t>2,10 m2 F10 HPS STEAM (caja x 12 unidades) c/u</t>
  </si>
  <si>
    <t>Dobutamina 250 Mg</t>
  </si>
  <si>
    <t>Jeringa 10 cc S/ aguja  importada BD</t>
  </si>
  <si>
    <t>Cofias x unidad</t>
  </si>
  <si>
    <t>Cefazolina 1grs. Amp. X 1</t>
  </si>
  <si>
    <t>Ceftazidima 1grs. Amp. X 1</t>
  </si>
  <si>
    <t>Ceftriaxona 1grs. Amp. X 1</t>
  </si>
  <si>
    <t>Ciprofloxacina 500 mg.  Comp. X 10</t>
  </si>
  <si>
    <t>Calcitriol 1 mcg. Amp. X 1</t>
  </si>
  <si>
    <t>Carbonato de Ca 1g saborizado Comp. X 10</t>
  </si>
  <si>
    <t>Hojas de bisturi x unidad</t>
  </si>
  <si>
    <t>AXIMPORT SRL</t>
  </si>
  <si>
    <t>60 Días</t>
  </si>
  <si>
    <t>Gel Alcoholico  5 lts.</t>
  </si>
  <si>
    <t>AMECATH</t>
  </si>
  <si>
    <t>Jabon liquido comun x 5 litros</t>
  </si>
  <si>
    <t>ACIDOS SIN GLUCOSA (Bag in Box 10 lts.) c/u</t>
  </si>
  <si>
    <t>ACIDOS CON GLUCOSA (Bag in Box 10 lts.) c/u</t>
  </si>
  <si>
    <t>CARTUCHOS</t>
  </si>
  <si>
    <t>DOSIS</t>
  </si>
  <si>
    <t>DOSIS DE BICARBONATO DE SODIO P/8 LTS (caja x 16 unidades) c/u</t>
  </si>
  <si>
    <t>PURISTERIL 340 Bidon x 6 kgs.</t>
  </si>
  <si>
    <t>GAVAMAX S.A.</t>
  </si>
  <si>
    <t>FLETE: a cargo del Laboratorio.</t>
  </si>
  <si>
    <r>
      <t xml:space="preserve">  </t>
    </r>
    <r>
      <rPr>
        <b/>
        <sz val="11"/>
        <rFont val="Arial"/>
        <family val="2"/>
      </rPr>
      <t>GREEN MED</t>
    </r>
  </si>
  <si>
    <t xml:space="preserve">Campos esteriles 40 x 40 </t>
  </si>
  <si>
    <t>Campos esteriles 40 x 40 FENESTRADOS</t>
  </si>
  <si>
    <t>Cinta de papel rollo de 50 x 1,88 cm</t>
  </si>
  <si>
    <t>Ibuprofeno 400 mg. Comp. X 10</t>
  </si>
  <si>
    <t>Ibuprofeno 400 mg. Amp. X 1</t>
  </si>
  <si>
    <t xml:space="preserve">FLETE A CARGO DEL CENTRO CUANDO SE TRATE DE UNA COMPRA FUERA DEL PEDIDO. </t>
  </si>
  <si>
    <t>Cinta hipoalargenica 2,50 CM caja x 12 - 3M</t>
  </si>
  <si>
    <t>Cinta hipoalargenica 5,00 CM caja x 6   - 3M</t>
  </si>
  <si>
    <t>Cinta tela adhesiva común 2,5 cm tubo x 12</t>
  </si>
  <si>
    <t>Cinta tela adhesiva común 5 cm tubo x 6</t>
  </si>
  <si>
    <t>12 Fr x 20 cm con o sin conector con valvula sin aguja</t>
  </si>
  <si>
    <t>12 Fr x 17 sin conector con valvula sin aguja</t>
  </si>
  <si>
    <t xml:space="preserve">60 Días </t>
  </si>
  <si>
    <t>Set Permanente  c/introductor Hemo - Cath 28 cm MEDCOMP</t>
  </si>
  <si>
    <t xml:space="preserve">Precio con flete </t>
  </si>
  <si>
    <t>TELA ADHESIVA HIPOALERGICA 3-M  X 2.5 CM  (12 UNID)</t>
  </si>
  <si>
    <t>TELA ADHESIVA HIPOALERGICA 3-M  X 5 CM (6 UNID)</t>
  </si>
  <si>
    <t>Fumarato Ferroso 150 mg. Comp. X 10</t>
  </si>
  <si>
    <t>Ampicilina 1 gr. Amp. X 1</t>
  </si>
  <si>
    <t xml:space="preserve">Heparina sódica 10 ml- Amp./ FADA </t>
  </si>
  <si>
    <t>Toallas descartables caja x 2500 blancas</t>
  </si>
  <si>
    <t>Vendas Cambric 10 cm de Yeso AYEP</t>
  </si>
  <si>
    <t>Vendas Cambric 15 cm de Yeso AYEP</t>
  </si>
  <si>
    <t>Vendas Cambric 20 cm de Yeso AYEP</t>
  </si>
  <si>
    <t>Vendas Cambric 5 cm BLANCAS</t>
  </si>
  <si>
    <t>Clopidogrel 75 mg comp. X 30</t>
  </si>
  <si>
    <t>Difenhidramina  1 ml. Amp. X 1</t>
  </si>
  <si>
    <t>Digoxina amp. X1</t>
  </si>
  <si>
    <t>Set CVC 2 Lúmen Hidrofílico 11Fr  15cms (Hemod. Subc.)  BALTON</t>
  </si>
  <si>
    <t xml:space="preserve">Precio con Flete </t>
  </si>
  <si>
    <t>Clonisinato de lisina comp. X 10</t>
  </si>
  <si>
    <t>Nifedipina Caps. (Adalat) comp. X 100</t>
  </si>
  <si>
    <t>Omeprazol 20 mg. Comp. X 10</t>
  </si>
  <si>
    <t>Ranitidina 300 mg.  Comp. X 10</t>
  </si>
  <si>
    <t>Ranitidina 50 mg.  Amp. X 1</t>
  </si>
  <si>
    <t>Potasio cloruro amp x 1</t>
  </si>
  <si>
    <t xml:space="preserve">KFF </t>
  </si>
  <si>
    <t xml:space="preserve">Hidroxido de aluminio 500mg comp x 10  </t>
  </si>
  <si>
    <t>Hioscina + Dipirona amp. X 1</t>
  </si>
  <si>
    <t xml:space="preserve">FLETE: Capital Federal y Gran Buenos Aires (Zarate-Lujan- La Plata), SIN CARGO. </t>
  </si>
  <si>
    <t>Ac. Fólico 10mg. Comp. X 10</t>
  </si>
  <si>
    <t>Ac. Fólico 5mg. Comp. X 10</t>
  </si>
  <si>
    <t>Acetato de Calcio 1grs. Comp. X 10</t>
  </si>
  <si>
    <t>Adrenalina ampollas x 1</t>
  </si>
  <si>
    <t>Cinta hipoalargenica 2,50 CM caja x 12</t>
  </si>
  <si>
    <t xml:space="preserve">Medicamentos </t>
  </si>
  <si>
    <t>-</t>
  </si>
  <si>
    <t>Glucosada hipertonica. 50 % x 10ml. Amp.x 1</t>
  </si>
  <si>
    <t xml:space="preserve">CONSULTAR POR OTROS INSUMOS </t>
  </si>
  <si>
    <t xml:space="preserve">GORE-TEX 6 mm x 80 cm STANDARD </t>
  </si>
  <si>
    <t>PROTESIS VASCULARES</t>
  </si>
  <si>
    <t>Aposito Transparente 10 x 12 (TIPO TEGADERM) X 50 IMPORTADOS</t>
  </si>
  <si>
    <t xml:space="preserve">MACROGOTEROS </t>
  </si>
  <si>
    <t>Barbijos Triple Capa C/tiras x 25 c/u</t>
  </si>
  <si>
    <t xml:space="preserve">Flete a cargo del Laboratorio </t>
  </si>
  <si>
    <t>Solicitar formulario para apertura de cuenta</t>
  </si>
  <si>
    <t>35x SIN GLUCOSA A1-A2 caja x 2 bolsas  ( rinde 50 lts )</t>
  </si>
  <si>
    <t>45x SIN GLUCOSA I1-I2-I3-I4-I5-I6-I7 caja x 2 bolsas  ( rinde 50 lts )</t>
  </si>
  <si>
    <t>45x GLUCOSADA I10-I11-I12-I13-I14 caja x 2 bolsas  ( rinde 40 lts )</t>
  </si>
  <si>
    <t>35x GLUCOSADA A10-A11 caja x 2 bolsas  ( rinde 40 lts )</t>
  </si>
  <si>
    <t>Peroxido de Hidrogeno x kg (5kg)</t>
  </si>
  <si>
    <t>FLETE: Siempre a cargo del Centro para cualquier localidad</t>
  </si>
  <si>
    <t>Insumos Diálisis</t>
  </si>
  <si>
    <t xml:space="preserve">Aguja Para Fistula N° 15 </t>
  </si>
  <si>
    <t xml:space="preserve">Aguja Para Fistula N° 16 </t>
  </si>
  <si>
    <t>Aguja Para Fistula N° 17</t>
  </si>
  <si>
    <t>Filtros Polisulfona de Bajo Tapa removible (170/190/210) Caja x 24U.</t>
  </si>
  <si>
    <t xml:space="preserve">Tubuladura Arterial </t>
  </si>
  <si>
    <t>Catéter curvo Transitorio de 11 french x 15 cm</t>
  </si>
  <si>
    <t xml:space="preserve">Catéter curvo transitorio de 11 French x 20 cm. </t>
  </si>
  <si>
    <t>Descartables</t>
  </si>
  <si>
    <t>Agujas Hipodérmicas 16/5  (Nipro/MCM)</t>
  </si>
  <si>
    <t>Agujas Hipodérmicas 25/8 (Nipro/MCM)</t>
  </si>
  <si>
    <t>Alcohol 96 X 1 Litro (Bialcohol – Marca Porta) Caja x 12U.</t>
  </si>
  <si>
    <t>Apósito  Tipo TEGADERM Marca SUPRAFILM 10x12 (Caja x50U)</t>
  </si>
  <si>
    <t>Botas con tira Medium</t>
  </si>
  <si>
    <t xml:space="preserve">Catéter Intravenoso         Nº 14 / 16 / 18 / 20 / 22 / 24   </t>
  </si>
  <si>
    <t>Cinta Adhesiva de papel de 18x50 mts (3M)</t>
  </si>
  <si>
    <t>Cinta Adhesiva hipo. 2,5 x 9Mts. (Caja x 12 U) MICROFIX/CAVANNA</t>
  </si>
  <si>
    <t>Cinta Adhesiva hipo. 5 x 9Mts. (Caja x 6 U) MICROFIX/CAVANNA</t>
  </si>
  <si>
    <t xml:space="preserve">Cofia </t>
  </si>
  <si>
    <t>Descartador de 7 Litros boca ancha (Material Virgen Rojo)</t>
  </si>
  <si>
    <t>Frasco estéril de 125 Ml.  Marca GASANA</t>
  </si>
  <si>
    <t>Gasa cortada 10 x 10 (1 Kg) caja x 20 kg. Marca Cavanna</t>
  </si>
  <si>
    <t>Gasa cortada 15 x 15 (1 Kg) caja x 20 kg. Marca Cavanna</t>
  </si>
  <si>
    <t>Guantes de cirugía Medidas 7 -7 ½ -8</t>
  </si>
  <si>
    <t xml:space="preserve">Guía de suero  macrogotero (Tipo V14) </t>
  </si>
  <si>
    <t xml:space="preserve">Guía de suero  Microgotero (Tipo V17) </t>
  </si>
  <si>
    <t>Jeringa de 1 cm S/aguja (Tuberculina/Insulina) Importada</t>
  </si>
  <si>
    <t>Jeringa de 10 cm S/aguja Importada</t>
  </si>
  <si>
    <t>Jeringa de 20 cm S/aguja Importada</t>
  </si>
  <si>
    <t>Jeringa de 3 cm S/aguja Importada</t>
  </si>
  <si>
    <t>Jeringa de 5 cm S/aguja Importada</t>
  </si>
  <si>
    <t xml:space="preserve">Llave de 3 Vías  </t>
  </si>
  <si>
    <t>Manoplas (X100)</t>
  </si>
  <si>
    <t>Venda Cambric 10 cm. Marca Vendsur</t>
  </si>
  <si>
    <t>Dexametasona amp 8 mg x 2 ML</t>
  </si>
  <si>
    <t>Ácido Fólico 10 mg. Comp.</t>
  </si>
  <si>
    <t>Ácido Folico 5 mg. Comp.</t>
  </si>
  <si>
    <t>Difenhidramina amp 10mg.</t>
  </si>
  <si>
    <t>Gluconato de calcio Amp.</t>
  </si>
  <si>
    <t xml:space="preserve">Enalapril Comp. 10 mg </t>
  </si>
  <si>
    <t>Atenolol comp. 50 mg</t>
  </si>
  <si>
    <t>Ibuprofeno Comp. 400 mg</t>
  </si>
  <si>
    <t>Metoclopramida amp 10 mg X 2 ML</t>
  </si>
  <si>
    <t>Amlodipina comp. 10mg</t>
  </si>
  <si>
    <t>Amoxicilina 500 mg. Comp</t>
  </si>
  <si>
    <t>Vancomicina amp. 1000 mg</t>
  </si>
  <si>
    <t>Ranitidina Comp. 150 mg.</t>
  </si>
  <si>
    <t>Omeprazol caps. 20 mg.</t>
  </si>
  <si>
    <t>Dipirona Comp. 500 mg</t>
  </si>
  <si>
    <t>Dipirona amp. 1grs</t>
  </si>
  <si>
    <t>Diclofenac amp. 75 mg</t>
  </si>
  <si>
    <t>Ibuprofeno amp.</t>
  </si>
  <si>
    <t>Diclofenac Comp. 75mg</t>
  </si>
  <si>
    <t>Instrumental y Equipamiento</t>
  </si>
  <si>
    <t xml:space="preserve">Estetoscopio + Tensiometro </t>
  </si>
  <si>
    <t>Tiras para medición de glucosa en sangre (Frasco x 50 tiras)</t>
  </si>
  <si>
    <t>Equipo medidor de Glucosa S/cargo cada 10 Frascos de tiras</t>
  </si>
  <si>
    <t>GASA EN SOBRES ESTERIL MARCA IQP 10x10cm X 10 trozos</t>
  </si>
  <si>
    <t>DISTRIBUIDORA PHARMOS (SCOTT ARGENTINA)</t>
  </si>
  <si>
    <t>Clonixinato de Lisina Larjan - Ampolla 0,2 x 4 ml - caja x100</t>
  </si>
  <si>
    <t>Tubuladura Venosa c/flow barrier</t>
  </si>
  <si>
    <t>Amiodarona amp. X 3 ml</t>
  </si>
  <si>
    <t>Noradrenalina x 4 ml</t>
  </si>
  <si>
    <t>Dopamina 200 mg amp. X 5 ml</t>
  </si>
  <si>
    <t>Heparina Sodica Fco. Amp. X 10 ml (5000 UI)</t>
  </si>
  <si>
    <t>Hidrocortisona amp. 100 mg</t>
  </si>
  <si>
    <t>Hierro Sacarato amp.</t>
  </si>
  <si>
    <t xml:space="preserve">Hioscina amp. </t>
  </si>
  <si>
    <t>Vancomicina amp. 500 mg</t>
  </si>
  <si>
    <t>SIN STOCK</t>
  </si>
  <si>
    <t xml:space="preserve">Bicarbonato de sodio D1 caja x 3 bolsas , comprando sol ac y bic ( rinde 180 litros ) </t>
  </si>
  <si>
    <t>Algodón x 500 grs</t>
  </si>
  <si>
    <t>Carbonato de calcio 1250 mg fco x 120 comp</t>
  </si>
  <si>
    <t>Tijera Recta 16 cm punta R/A</t>
  </si>
  <si>
    <t>FLETE A CARGO DE LA DROGUERIA</t>
  </si>
  <si>
    <t>Heparina Sodica Fco. Amp. X 5 ml (5000 UI)</t>
  </si>
  <si>
    <t>Lidocaina 2% Solucion x 20 ml S/ epi Fco. Amp. X 1</t>
  </si>
  <si>
    <t>BIOCONTROL (DISTRIBUYE PHARMOS)</t>
  </si>
  <si>
    <t xml:space="preserve">Atorvastatina </t>
  </si>
  <si>
    <t>Hierro sacarato x amp</t>
  </si>
  <si>
    <t>Clorurada Hipert x 5 ml</t>
  </si>
  <si>
    <t xml:space="preserve">SIN STOCK </t>
  </si>
  <si>
    <t>FLETE A CARGO DE AMPSER</t>
  </si>
  <si>
    <t>Catéter Permanente de 14,5 French x 28 cm</t>
  </si>
  <si>
    <t>Catéter Permanente de 14,5 French x 32 cm</t>
  </si>
  <si>
    <t>Ceftriaxona 1 Grs Amp</t>
  </si>
  <si>
    <t>Ceftazidima 1 Grs Amp</t>
  </si>
  <si>
    <t>Lidocaina Amp</t>
  </si>
  <si>
    <t>SOLUCION GLUCOSADA HIPERTONICA 25% 10 ML - VEINFAR - CAJA X 100</t>
  </si>
  <si>
    <t>DELANTAL CARNICERO EN 30 MICRONES AZUL (50 unidades)</t>
  </si>
  <si>
    <r>
      <t xml:space="preserve">GUANTES ESTERILES PARA CIRUGIA </t>
    </r>
    <r>
      <rPr>
        <b/>
        <sz val="10"/>
        <color indexed="10"/>
        <rFont val="Arial"/>
        <family val="2"/>
      </rPr>
      <t>MARCA AS</t>
    </r>
    <r>
      <rPr>
        <b/>
        <sz val="10"/>
        <rFont val="Arial"/>
        <family val="2"/>
      </rPr>
      <t xml:space="preserve"> </t>
    </r>
    <r>
      <rPr>
        <b/>
        <sz val="10"/>
        <color indexed="10"/>
        <rFont val="Arial"/>
        <family val="2"/>
      </rPr>
      <t xml:space="preserve"> </t>
    </r>
    <r>
      <rPr>
        <b/>
        <sz val="10"/>
        <rFont val="Arial"/>
        <family val="2"/>
      </rPr>
      <t xml:space="preserve">  </t>
    </r>
    <r>
      <rPr>
        <b/>
        <sz val="10"/>
        <color indexed="10"/>
        <rFont val="Arial"/>
        <family val="2"/>
      </rPr>
      <t>7 - 7 1/2 - 8 ( EMPAQUE X 50 )</t>
    </r>
  </si>
  <si>
    <t>Gasa Estéril 10 x 10  A Granel caja x 1000 sobres de 16 trozos c/u Marca GUT (X SOBRE)</t>
  </si>
  <si>
    <t>AGUA OXIGENADA 10 VOL X 5 LT IBQ</t>
  </si>
  <si>
    <t xml:space="preserve">ALCOHOL EN GEL X 5 LITRO </t>
  </si>
  <si>
    <t>APOSITO TEGADERM FILM 3M 10x12 (CAJA X 50)</t>
  </si>
  <si>
    <t>GUANTES DE CIRUGIA ESTERILES KIARA   6,5 AL 8,5 x 50 unidades</t>
  </si>
  <si>
    <t>Fisiológica x 500 ml. Hasta 60km</t>
  </si>
  <si>
    <t>Fisiológica x 500 ml. Interior</t>
  </si>
  <si>
    <t>Fisiológica x 1000 ml. Hasta 60km</t>
  </si>
  <si>
    <t>Fisiológica x 1000 ml. Interior</t>
  </si>
  <si>
    <t>Dextrosa 5% x 500 ml. Hasta 60km</t>
  </si>
  <si>
    <t>Dextrosa 5% x 500 ml. Interior</t>
  </si>
  <si>
    <t>Aspirina 100 mg.  Comp. X 10 - Aspirineta-</t>
  </si>
  <si>
    <t xml:space="preserve">CATETER PARA HEMODIALISIS </t>
  </si>
  <si>
    <t xml:space="preserve">FILTRO PARA HEMODIALISIS </t>
  </si>
  <si>
    <t>Aspirina 1000 mg.  AMP</t>
  </si>
  <si>
    <t xml:space="preserve">SOBRIUS  -  Heparina Sódica  5000 UI X 10 ml - ENVASES x 100 unidades </t>
  </si>
  <si>
    <t>Enoxanorth ( enoxaparina ) iny.20 mg/0,20 ml -  Jeringa Prellenada - envases x 10 JP</t>
  </si>
  <si>
    <t>Enoxanorth ( enoxaparina) iny. 40 mg/0,40 ml -  Jeringa Prellenada - envases x 50 JP</t>
  </si>
  <si>
    <t>Enoxanorth ( enoxaparina) iny. 60 mg/0,60 ml -  Jeringa Prellenada - envases x 50 JP</t>
  </si>
  <si>
    <t>Piperacilina + Tazobactan 4,5mg fco. Amp. X 50 fco. Amp.</t>
  </si>
  <si>
    <t>Polyflux 21 L ( 2,10 m2) Caja x 24 unid.-BAJO FLUJO</t>
  </si>
  <si>
    <t>UNIFARMA</t>
  </si>
  <si>
    <t>ENVASE FLEXIBLE</t>
  </si>
  <si>
    <t>Sol clorurada hipertonica al 20 % amp 10 ml</t>
  </si>
  <si>
    <t xml:space="preserve">Sol fisiologica amp x 5 ml </t>
  </si>
  <si>
    <t>Cepillos Plasticos desc. Est. Sigma</t>
  </si>
  <si>
    <t>Agujas 25/8  caja x 100  Importadas</t>
  </si>
  <si>
    <t xml:space="preserve">Agujas 40/8 caja x 100  Importadas </t>
  </si>
  <si>
    <t>Jeringas 1 ML x 100 unidades NP</t>
  </si>
  <si>
    <t>Jeringas 3 ML x 100 unidades NP</t>
  </si>
  <si>
    <t>Jeringas 5 ML x 100 unidades  NP</t>
  </si>
  <si>
    <t>Jeringas 10 ML pico luer centrado o excentrico x 100 unidades NP</t>
  </si>
  <si>
    <t>Jeringas 20 ML x 100 unidades NP</t>
  </si>
  <si>
    <t>Clorexidina 500 ml SERTEX</t>
  </si>
  <si>
    <t>GASA EN SOBRES ESTERIL MARCA IQP 10x10cm X 16 trozos</t>
  </si>
  <si>
    <t>GASA EN SOBRES ESTERIL MARCA IQP 20x20cm</t>
  </si>
  <si>
    <t>HIERRO ELEMENTAL ( COMO HIERRO SACARATO ) 100 MG AMP 5 ML</t>
  </si>
  <si>
    <t>NUEVO PRODUCTO " IRONCAS"</t>
  </si>
  <si>
    <t>Claritromicina 500 mg.-  Amp</t>
  </si>
  <si>
    <t>Filtros Polisulfona 1.5 LOW FLOW (LF) (Caja x 20 Filtros)</t>
  </si>
  <si>
    <t>A/v set for dialog universal</t>
  </si>
  <si>
    <t xml:space="preserve">A/v set fuer dialog </t>
  </si>
  <si>
    <t>1,00 m2 F5 HPS STEAM (caja x 12 unidades) c/u -BAJO FLUJO-</t>
  </si>
  <si>
    <t>COTIZACION DÓLAR BANCO NACION</t>
  </si>
  <si>
    <t>Calcitriol 0,25 mcg X30 Caps.</t>
  </si>
  <si>
    <t xml:space="preserve">SOBRIUS -  Heparina Sódica  5000 UI X 5 ml - ENVASES 100 unidades </t>
  </si>
  <si>
    <r>
      <t xml:space="preserve">Acido acético al 25 % ( envase x 10 lts.)                           </t>
    </r>
    <r>
      <rPr>
        <b/>
        <sz val="11"/>
        <color indexed="10"/>
        <rFont val="Arial"/>
        <family val="2"/>
      </rPr>
      <t xml:space="preserve"> NO SE FABRICA MAS </t>
    </r>
  </si>
  <si>
    <t xml:space="preserve">Agua Bidestilada Esteril iny x 5 ml. - por 100 Ampollas </t>
  </si>
  <si>
    <r>
      <t xml:space="preserve">Ampicilina + Sulbactam 1,5 g envases por 100 frasco ampolla </t>
    </r>
    <r>
      <rPr>
        <b/>
        <sz val="11"/>
        <color indexed="10"/>
        <rFont val="Arial"/>
        <family val="2"/>
      </rPr>
      <t xml:space="preserve"> (Ampi Bis Plus) </t>
    </r>
  </si>
  <si>
    <r>
      <t xml:space="preserve">Ampicilina 1 gr. Envases por 100 frasco ampolla  </t>
    </r>
    <r>
      <rPr>
        <b/>
        <sz val="11"/>
        <color indexed="10"/>
        <rFont val="Arial"/>
        <family val="2"/>
      </rPr>
      <t>(Ampi Bis)</t>
    </r>
  </si>
  <si>
    <t>Ceftazidima 1 gr. Envases por 100 frasco ampolla</t>
  </si>
  <si>
    <t>Claritromicina 500mg por 25 fco. Amp.</t>
  </si>
  <si>
    <t xml:space="preserve">Clindamicina 600 mg. Iny por 100 ampollas </t>
  </si>
  <si>
    <t>Cloruro de Potasio 15 MEQ iny. X 5 ml por 100ampollas</t>
  </si>
  <si>
    <t>Dexamatasona (Lormine) por 100 Amp</t>
  </si>
  <si>
    <t>Diclofenac Sodico 75 mg. Iny. X 3 ml por 100 ampollas</t>
  </si>
  <si>
    <t>Gentamicina 80 mg iny x 100 amp</t>
  </si>
  <si>
    <t>Hidrocortisona 100 mg por 50 fco.amp.</t>
  </si>
  <si>
    <t>Hidrocortisona 500 mg por 50 fco.amp.</t>
  </si>
  <si>
    <t>Ketorolac 30 mg. Iny ( Dipgix) x 100 amp</t>
  </si>
  <si>
    <t>Ondansetron iny por 100 amp</t>
  </si>
  <si>
    <t>Ranitidina 50 mg iny por 100 amp</t>
  </si>
  <si>
    <t>Solucion fisiologica iny x 5 ml por 100 ampollas</t>
  </si>
  <si>
    <t xml:space="preserve">COMPRA MINIMA 50 CAJAS </t>
  </si>
  <si>
    <t>Equipo Arterial Nipro c/flow barrier (Dialiset)               COD. DI11A</t>
  </si>
  <si>
    <t>Equipo venoso Nipro c/flow barrier (Dialiset)                COD. DI12BF</t>
  </si>
  <si>
    <t>Equipo venoso Fressenius c/flow barrier (Dialiset)      COD. DI12BF</t>
  </si>
  <si>
    <t>FX 50 (caja x 20 unidades) c/u - ALTO FLUJO -</t>
  </si>
  <si>
    <t>FX 60 (caja x 20 unidades) c/u</t>
  </si>
  <si>
    <t>FX 80 (caja x 20 unidades) c/u</t>
  </si>
  <si>
    <t>FX 100 (caja x 20 unidades) c/u</t>
  </si>
  <si>
    <t>SIN STOCK/ NO TIENEN FECHA DE INGRESO</t>
  </si>
  <si>
    <t>HEMASTIN P 2000 UI AM X 1 AMP 1 ML</t>
  </si>
  <si>
    <t xml:space="preserve">HEMASTIN P 4000 UI X 1 AMP 2 ML </t>
  </si>
  <si>
    <t>Cefalotina 1000 mg</t>
  </si>
  <si>
    <t xml:space="preserve">Dorixina Amp </t>
  </si>
  <si>
    <t xml:space="preserve">Aguja pericraneal tipo Butterfly N° 21 </t>
  </si>
  <si>
    <t>GUANTES EXAMEN</t>
  </si>
  <si>
    <t>Acido Acético x kg x 10 kg 30 %</t>
  </si>
  <si>
    <t>ALCOHOL EN GEL X 250 C / RAC</t>
  </si>
  <si>
    <t>IODOPOVIDONA JABONOSA X 1 LITRO IBQ AL 5%</t>
  </si>
  <si>
    <t>IODOPOVIDONA JABONOSA X 5 LITRO IBQ AL 5%</t>
  </si>
  <si>
    <t>IODOPOVIDONA SOLUCION X 1 LITRO IBQ AL 10 %</t>
  </si>
  <si>
    <t>IODOPOVIDONA SOLUCION X 5 LITRO IBQ AL 10%</t>
  </si>
  <si>
    <t xml:space="preserve">MACROGOTEROS V-14 KABU </t>
  </si>
  <si>
    <t>MACROGOTEROS V-14 KOLER</t>
  </si>
  <si>
    <t>MACROGOTEROS V-14 KOLER C/ ROLLER</t>
  </si>
  <si>
    <t>FLETE: BONIFICADO en un radio comprendido entre Zárate-Luján-La Plata. El resto a cargo del centro.</t>
  </si>
  <si>
    <t>PROMOCIONES</t>
  </si>
  <si>
    <t>CATETER TRANSITORIO</t>
  </si>
  <si>
    <t>CATETER SEMIPERMANENTE RAMAS SEPARADAS</t>
  </si>
  <si>
    <t>CATETER SEMIPERMANENTE RAMAS JUNTAS</t>
  </si>
  <si>
    <r>
      <rPr>
        <sz val="11"/>
        <color indexed="8"/>
        <rFont val="Arial"/>
        <family val="2"/>
      </rPr>
      <t>JOLINE -</t>
    </r>
    <r>
      <rPr>
        <b/>
        <sz val="11"/>
        <color indexed="8"/>
        <rFont val="Arial"/>
        <family val="2"/>
      </rPr>
      <t xml:space="preserve"> SET CAT. ANTEROGRADO doble lumen 15,5 fr x 19cm (tip to cuff )</t>
    </r>
  </si>
  <si>
    <r>
      <rPr>
        <sz val="11"/>
        <color indexed="8"/>
        <rFont val="Arial"/>
        <family val="2"/>
      </rPr>
      <t>JOLINE -</t>
    </r>
    <r>
      <rPr>
        <b/>
        <sz val="11"/>
        <color indexed="8"/>
        <rFont val="Arial"/>
        <family val="2"/>
      </rPr>
      <t xml:space="preserve"> SET CAT. ANTEROGRADO  doble lumen 15,5 fr x 29cm ( tip to cuff ) </t>
    </r>
  </si>
  <si>
    <r>
      <rPr>
        <sz val="11"/>
        <color indexed="8"/>
        <rFont val="Arial"/>
        <family val="2"/>
      </rPr>
      <t>JOLINE -</t>
    </r>
    <r>
      <rPr>
        <b/>
        <sz val="11"/>
        <color indexed="8"/>
        <rFont val="Arial"/>
        <family val="2"/>
      </rPr>
      <t xml:space="preserve"> SET CAT. RETROGRADOdoble lumen 15,5 fr x 19cm. (tip to cuff) - Inserción contra abertura </t>
    </r>
  </si>
  <si>
    <r>
      <rPr>
        <sz val="11"/>
        <color indexed="8"/>
        <rFont val="Arial"/>
        <family val="2"/>
      </rPr>
      <t xml:space="preserve">JOLINE - </t>
    </r>
    <r>
      <rPr>
        <b/>
        <sz val="11"/>
        <color indexed="8"/>
        <rFont val="Arial"/>
        <family val="2"/>
      </rPr>
      <t xml:space="preserve">SET CAT. RETROGRADO doble lumen 15,5 fr x 29 cm ( tip to cuff ) - Inserción contra abertura </t>
    </r>
  </si>
  <si>
    <r>
      <rPr>
        <sz val="11"/>
        <color indexed="8"/>
        <rFont val="Arial"/>
        <family val="2"/>
      </rPr>
      <t>MEDCOMP -</t>
    </r>
    <r>
      <rPr>
        <b/>
        <sz val="11"/>
        <color indexed="8"/>
        <rFont val="Arial"/>
        <family val="2"/>
      </rPr>
      <t xml:space="preserve"> SET CAT. TESIO DERECHO 10Fr x 52cm - Rama Arterial: 22cm / Rama Venosa: 25cm</t>
    </r>
  </si>
  <si>
    <r>
      <rPr>
        <sz val="11"/>
        <color indexed="8"/>
        <rFont val="Arial"/>
        <family val="2"/>
      </rPr>
      <t>MEDCOMP -</t>
    </r>
    <r>
      <rPr>
        <b/>
        <sz val="11"/>
        <color indexed="8"/>
        <rFont val="Arial"/>
        <family val="2"/>
      </rPr>
      <t xml:space="preserve"> SET CAT. TESIO IZQUIERDO 10Fr x 52cm - Rama Arterial: 27cm / Rama Venosa: 30cm</t>
    </r>
  </si>
  <si>
    <r>
      <rPr>
        <sz val="11"/>
        <color indexed="8"/>
        <rFont val="Arial"/>
        <family val="2"/>
      </rPr>
      <t xml:space="preserve">MEDCOMP - </t>
    </r>
    <r>
      <rPr>
        <b/>
        <sz val="11"/>
        <color indexed="8"/>
        <rFont val="Arial"/>
        <family val="2"/>
      </rPr>
      <t xml:space="preserve">SET CAT. TESIO FEMORAL 10Fr x 72cm  - Rama Arterial: 46cm / Rama Venosa: 50cm </t>
    </r>
  </si>
  <si>
    <r>
      <rPr>
        <sz val="11"/>
        <color indexed="8"/>
        <rFont val="Arial"/>
        <family val="2"/>
      </rPr>
      <t>MEDCOMP -</t>
    </r>
    <r>
      <rPr>
        <b/>
        <sz val="11"/>
        <color indexed="8"/>
        <rFont val="Arial"/>
        <family val="2"/>
      </rPr>
      <t xml:space="preserve"> SET CAT. TESIO PEDIATRICO 6,5Fr x 29cm  - Rama Arterial: 12cm / Rama Venosa: 15cm </t>
    </r>
  </si>
  <si>
    <t>CATETER SEMIPERMANENTE RAMAS SEPARABLES</t>
  </si>
  <si>
    <r>
      <rPr>
        <sz val="11"/>
        <color indexed="8"/>
        <rFont val="Arial"/>
        <family val="2"/>
      </rPr>
      <t>MEDCOMP -</t>
    </r>
    <r>
      <rPr>
        <b/>
        <sz val="11"/>
        <color indexed="8"/>
        <rFont val="Arial"/>
        <family val="2"/>
      </rPr>
      <t xml:space="preserve"> SET CATETER ASH SPLIT 14F x 28cm</t>
    </r>
  </si>
  <si>
    <t>AGUJAS PARA BIOPSIA RENAL</t>
  </si>
  <si>
    <t>CATETER EMBOLECTOMIA</t>
  </si>
  <si>
    <r>
      <rPr>
        <sz val="11"/>
        <color indexed="8"/>
        <rFont val="Arial"/>
        <family val="2"/>
      </rPr>
      <t>BALTON -</t>
    </r>
    <r>
      <rPr>
        <b/>
        <sz val="11"/>
        <color indexed="8"/>
        <rFont val="Arial"/>
        <family val="2"/>
      </rPr>
      <t xml:space="preserve"> Catéter Embolectomía Fogarty 2 FR </t>
    </r>
  </si>
  <si>
    <r>
      <rPr>
        <sz val="11"/>
        <color indexed="8"/>
        <rFont val="Arial"/>
        <family val="2"/>
      </rPr>
      <t xml:space="preserve">BALTON - </t>
    </r>
    <r>
      <rPr>
        <b/>
        <sz val="11"/>
        <color indexed="8"/>
        <rFont val="Arial"/>
        <family val="2"/>
      </rPr>
      <t xml:space="preserve">Catéter Embolectomía Fogarty 3 FR </t>
    </r>
  </si>
  <si>
    <r>
      <rPr>
        <sz val="11"/>
        <color indexed="8"/>
        <rFont val="Arial"/>
        <family val="2"/>
      </rPr>
      <t>BALTON -</t>
    </r>
    <r>
      <rPr>
        <b/>
        <sz val="11"/>
        <color indexed="8"/>
        <rFont val="Arial"/>
        <family val="2"/>
      </rPr>
      <t xml:space="preserve"> Catéter Embolectomía Fogarty 4 FR </t>
    </r>
  </si>
  <si>
    <r>
      <rPr>
        <sz val="11"/>
        <color indexed="8"/>
        <rFont val="Arial"/>
        <family val="2"/>
      </rPr>
      <t>BALTON -</t>
    </r>
    <r>
      <rPr>
        <b/>
        <sz val="11"/>
        <color indexed="8"/>
        <rFont val="Arial"/>
        <family val="2"/>
      </rPr>
      <t xml:space="preserve"> Catéter Embolectomía Fogarty 5 FR </t>
    </r>
  </si>
  <si>
    <r>
      <rPr>
        <sz val="11"/>
        <color indexed="8"/>
        <rFont val="Arial"/>
        <family val="2"/>
      </rPr>
      <t>BALTON -</t>
    </r>
    <r>
      <rPr>
        <b/>
        <sz val="11"/>
        <color indexed="8"/>
        <rFont val="Arial"/>
        <family val="2"/>
      </rPr>
      <t xml:space="preserve"> Catéter Embolectomía Fogarty 6 FR </t>
    </r>
  </si>
  <si>
    <r>
      <rPr>
        <sz val="11"/>
        <color indexed="8"/>
        <rFont val="Arial"/>
        <family val="2"/>
      </rPr>
      <t>BALTON -</t>
    </r>
    <r>
      <rPr>
        <b/>
        <sz val="11"/>
        <color indexed="8"/>
        <rFont val="Arial"/>
        <family val="2"/>
      </rPr>
      <t xml:space="preserve"> Catéter Embolectomía Fogarty 7 FR </t>
    </r>
  </si>
  <si>
    <r>
      <rPr>
        <sz val="11"/>
        <color indexed="8"/>
        <rFont val="Arial"/>
        <family val="2"/>
      </rPr>
      <t xml:space="preserve">BALTON - </t>
    </r>
    <r>
      <rPr>
        <b/>
        <sz val="11"/>
        <color indexed="8"/>
        <rFont val="Arial"/>
        <family val="2"/>
      </rPr>
      <t xml:space="preserve">Catéter Embolectomía Fogarty 8 FR </t>
    </r>
  </si>
  <si>
    <t>X SOBRE</t>
  </si>
  <si>
    <t>Amicacina amp. 500 mg</t>
  </si>
  <si>
    <t>Atropina Ampolla x 1ml</t>
  </si>
  <si>
    <t>X1, X3, X5, X15, R1</t>
  </si>
  <si>
    <t xml:space="preserve">X9, X10, X16, X22, R5 </t>
  </si>
  <si>
    <t>Set cateter doble lumen PERMANENTE de larga duración de 12,5 Fr. Modelo INNOVA ( X 24 / 28 / 32 )</t>
  </si>
  <si>
    <t>Set cateter doble lumen PERMANENTE de larga duración de 14,5 Fr. Modelo INNOVA ( X 24 / 28/ 32 )</t>
  </si>
  <si>
    <t>Gasa en pieza x 1,5 kilos</t>
  </si>
  <si>
    <t xml:space="preserve">LABORATORIOS JAYOR </t>
  </si>
  <si>
    <t>PARA APERTURA DE CUENTA SOLICITAR FORMULARIO</t>
  </si>
  <si>
    <t>Agua destilada esteril x 10 ml. - Amp.</t>
  </si>
  <si>
    <t>Fisiológica x 10 ml. - Amp.</t>
  </si>
  <si>
    <r>
      <t>Caja de bicarbonato en polvo (x 12 kgs. Aproximadamente)-</t>
    </r>
    <r>
      <rPr>
        <b/>
        <sz val="11"/>
        <color indexed="10"/>
        <rFont val="Arial"/>
        <family val="2"/>
      </rPr>
      <t>18 dosis de 650gr</t>
    </r>
  </si>
  <si>
    <r>
      <t>Caja de bicarbonato en polvo (x 12 kgs. Aproximadamente)-</t>
    </r>
    <r>
      <rPr>
        <b/>
        <sz val="11"/>
        <color indexed="10"/>
        <rFont val="Arial"/>
        <family val="2"/>
      </rPr>
      <t>3 dosis de 4063g</t>
    </r>
    <r>
      <rPr>
        <b/>
        <sz val="11"/>
        <rFont val="Arial"/>
        <family val="2"/>
      </rPr>
      <t>r</t>
    </r>
  </si>
  <si>
    <t>Serie "X", "R" ,,,,,,,,,, Rinde 144 Lts</t>
  </si>
  <si>
    <t>Serie "X", "R" ,,,,,,,,,, Rinde 150 Lts</t>
  </si>
  <si>
    <t>Oxidial Clean 100 x 1 lt. (bidon por 5 lts.) x Litro</t>
  </si>
  <si>
    <t>CAJON CERRADO 450 PARES</t>
  </si>
  <si>
    <t>GASA X PIEZA 1 1/2 KG HIDRASAN ( caja cerrada x 10 piezas )</t>
  </si>
  <si>
    <t>FLETE A CARGO DE AMPSER HASTA 60 KM</t>
  </si>
  <si>
    <t xml:space="preserve">RESTO DEL PAIS FLETE  A CARGO DEL CENTRO </t>
  </si>
  <si>
    <t xml:space="preserve"> PRODUCTOS AMPSER SIN FLETE</t>
  </si>
  <si>
    <t>MONTO MINIMO $10000.-</t>
  </si>
  <si>
    <t>Hemoflow F 7 HPS - Fresenius ( CAJA X 12 UNIDADES)</t>
  </si>
  <si>
    <t>Hemoflow F 8 HPS - Fresenius ( CAJA X 12 UNIDADES )</t>
  </si>
  <si>
    <t>Hemoflow F 10 HPS - Fresenius ( CAJA X 12 UNIDADES )</t>
  </si>
  <si>
    <t>Fresenius FX 60 ( descarte ) ( CAJA X 20 UNIDADES )</t>
  </si>
  <si>
    <t>Fresenius FX 80 ( descarte ) ( CAJA X 20 UNIDADES )</t>
  </si>
  <si>
    <t xml:space="preserve">Omeprazol 40 mg Iny + Solvente x 100 Fco Amp -Pharmavial </t>
  </si>
  <si>
    <t>USD 23,71</t>
  </si>
  <si>
    <t>USD 25,79</t>
  </si>
  <si>
    <t>USD 2,58</t>
  </si>
  <si>
    <t>USD 1,64</t>
  </si>
  <si>
    <t>USD 2,74</t>
  </si>
  <si>
    <t>USD 2,27</t>
  </si>
  <si>
    <t>USD 8,15</t>
  </si>
  <si>
    <t>USD 6,52</t>
  </si>
  <si>
    <t>USD 2,61</t>
  </si>
  <si>
    <t>USD 36,11</t>
  </si>
  <si>
    <t>RESTO DEL PAÌS CONSULTAR POR FLETE</t>
  </si>
  <si>
    <t xml:space="preserve">Solucion fisiologica x 1000 ml hasta 80 km </t>
  </si>
  <si>
    <t xml:space="preserve">Solucion fisiologica x 1000 ml hasta 80 km pago contado </t>
  </si>
  <si>
    <t xml:space="preserve">Solucion fisiologica x 500 ml hasta 80 km </t>
  </si>
  <si>
    <t xml:space="preserve">Solucion fisiologica x 500 ml hasta 80 km pago contado </t>
  </si>
  <si>
    <t>Solucion dextrosa al 5% 500 ml hasta 80 km</t>
  </si>
  <si>
    <t xml:space="preserve">Solucion dextrosa al 5% 500 ml hasta 80 km pago contado </t>
  </si>
  <si>
    <t>COMPRA MINIMA $ 20000</t>
  </si>
  <si>
    <t xml:space="preserve">Sol. Dextrosa X 500 ML </t>
  </si>
  <si>
    <t>caja x 250 unidades</t>
  </si>
  <si>
    <t xml:space="preserve"> OFERTA STOCK LIMITADO</t>
  </si>
  <si>
    <t>OFERTA STOCK LIMITADO</t>
  </si>
  <si>
    <t xml:space="preserve">NIPRO MEDICAL CORPORATION </t>
  </si>
  <si>
    <t>FILTROS DE TRIACETATO DE CELULOSA ( SUREFLUX )</t>
  </si>
  <si>
    <t>FILTROS DE POLIETERSULFONA DE BAJO FLUJO ( ELISIO LR )</t>
  </si>
  <si>
    <t xml:space="preserve">AGUJAS FISTULAS CON CLAMP Y VENTANA LATERAL </t>
  </si>
  <si>
    <t>AGUJAS P/ FISTULA C/ CLAMP Y VETANA LAT. 15G</t>
  </si>
  <si>
    <t>AGUJAS P/ FISTULA C/ CLAMP Y VETANA LAT. 16G</t>
  </si>
  <si>
    <t>AGUJAS P/ FISTULA C/ CLAMP Y VETANA LAT. 17G</t>
  </si>
  <si>
    <t>TUBULADURAS</t>
  </si>
  <si>
    <t>SET DE TUBULADURAS ARTERIO VENOSAS PEDIATRICAS</t>
  </si>
  <si>
    <t>CATETERES</t>
  </si>
  <si>
    <t>CATETER DOBLE LUMEN PRECURVO 15cm</t>
  </si>
  <si>
    <t>CATETER DOBLE LUMEN PRECURVO 20cm</t>
  </si>
  <si>
    <t xml:space="preserve">CATETER PERMANENTE 14,5 fr X 28 cm </t>
  </si>
  <si>
    <t xml:space="preserve">CATETER PERMANENTE 14,5 fr X 32 cm </t>
  </si>
  <si>
    <t>ACCESORIOS</t>
  </si>
  <si>
    <t>DIALIZADOR DE TRIACETATO DE CELULOSA DE 1,50m (Caja x 24)</t>
  </si>
  <si>
    <t>DIALIZADOR DE TRIACETATO DE CELULOSA DE 1,70m (Caja x 24)</t>
  </si>
  <si>
    <t>DIALIZADOR DE TRIACETATO DE CELULOSA DE 1,90m (Caja x 24)</t>
  </si>
  <si>
    <t>DIALIZADOR DE TRIACETATO DE CELULOSA DE 2,10m (Caja x 24)</t>
  </si>
  <si>
    <t>DIALIZADOR DE POLIETERSULFONA ( BAJO FLUJO ) DE 1,50m (Caja x 24)</t>
  </si>
  <si>
    <t>DIALIZADOR DE POLIETERSULFONA ( BAJO FLUJO ) DE 1,70m (Caja x 24)</t>
  </si>
  <si>
    <t>DIALIZADOR DE POLIETERSULFONA ( BAJO FLUJO ) DE 1,90m (Caja x 24)</t>
  </si>
  <si>
    <t>DIALIZADOR DE POLIETERSULFONA ( BAJO FLUJO ) DE 2,10m (Caja x 24)</t>
  </si>
  <si>
    <t>DIALIZADOR DE POLIETERSULFONA ( ALTO FLUJO ) DE 1,50m (Caja x 24)</t>
  </si>
  <si>
    <t>DIALIZADOR DE POLIETERSULFONA ( ALTO FLUJO ) DE 1,70m (Caja x 24)</t>
  </si>
  <si>
    <t>DIALIZADOR DE POLIETERSULFONA ( ALTO FLUJO ) DE 1,90m (Caja x 24)</t>
  </si>
  <si>
    <t>DIALIZADOR DE POLIETERSULFONA ( ALTO FLUJO ) DE 2,10m (Caja x 24)</t>
  </si>
  <si>
    <t>TUBULADURA ARTERIAL  (Caja x 24 )</t>
  </si>
  <si>
    <t>TUBULADURA VENOSA (Caja x 24 )</t>
  </si>
  <si>
    <t>VENDA ADHESIVA - PUSH BAN XL (Caja x 20)</t>
  </si>
  <si>
    <t>SET DE TUBULADURAS ARTERIO VENOSAS "Modelo 4008 B" ( Caja x 24 PARES)</t>
  </si>
  <si>
    <t>FILTROS DE POLIETERSULFONA DE ALTO FLUJO ( ELISIO HR )</t>
  </si>
  <si>
    <t xml:space="preserve">FLETE A CARGO DEL PROVEEDOR POR COMPRA MAYOR A $30.000 </t>
  </si>
  <si>
    <t>V 14 ( X 20 UNIDADES ) c/u</t>
  </si>
  <si>
    <t>Descartador Agujas x 6 litro -</t>
  </si>
  <si>
    <t xml:space="preserve">Mediclean x 120 pastillas cloro desinfeccion mesadas y pisos </t>
  </si>
  <si>
    <t xml:space="preserve">Mediclean Plus x 120 pastillas cloro + detergente desinfeccion total </t>
  </si>
  <si>
    <t>Amiodarona 150 mg. - Amp</t>
  </si>
  <si>
    <t>PROTESIS  6 X 40 ---  IMPRA</t>
  </si>
  <si>
    <t>Calcitriol 0,25 mcg. Comp. X 30 - la caja MARCA RAYMOS</t>
  </si>
  <si>
    <t>EN FALTA</t>
  </si>
  <si>
    <t>Complejo B  Comp. - LISINFOS</t>
  </si>
  <si>
    <t>FORMOL  SOLUCION AL 40% X 1lt IQB</t>
  </si>
  <si>
    <r>
      <t>PROLENE 6/0 x</t>
    </r>
    <r>
      <rPr>
        <b/>
        <sz val="11"/>
        <color indexed="10"/>
        <rFont val="Arial"/>
        <family val="2"/>
      </rPr>
      <t xml:space="preserve"> 24 unidades</t>
    </r>
  </si>
  <si>
    <t>ALPHA DROGUERÌA --- DE DOMINGUEZ PABLO MARTIN</t>
  </si>
  <si>
    <r>
      <rPr>
        <sz val="11"/>
        <color indexed="8"/>
        <rFont val="Arial"/>
        <family val="2"/>
      </rPr>
      <t xml:space="preserve">JOLINE - </t>
    </r>
    <r>
      <rPr>
        <b/>
        <sz val="11"/>
        <color indexed="8"/>
        <rFont val="Arial"/>
        <family val="2"/>
      </rPr>
      <t>SET CAT. SMOOTH FLOW 15 FR 23cm (tip to cuff)</t>
    </r>
  </si>
  <si>
    <r>
      <rPr>
        <sz val="11"/>
        <color indexed="8"/>
        <rFont val="Arial"/>
        <family val="2"/>
      </rPr>
      <t xml:space="preserve">JOLINE - </t>
    </r>
    <r>
      <rPr>
        <b/>
        <sz val="11"/>
        <color indexed="8"/>
        <rFont val="Arial"/>
        <family val="2"/>
      </rPr>
      <t>SET CAT. SMOOTH FLOW 15 FR 28cm (tip to cuff)</t>
    </r>
  </si>
  <si>
    <r>
      <rPr>
        <sz val="11"/>
        <color indexed="8"/>
        <rFont val="Arial"/>
        <family val="2"/>
      </rPr>
      <t xml:space="preserve">JOLINE - </t>
    </r>
    <r>
      <rPr>
        <b/>
        <sz val="11"/>
        <color indexed="8"/>
        <rFont val="Arial"/>
        <family val="2"/>
      </rPr>
      <t>SET CAT. SMOOTH FLOW 15 FR 33cm (tip to cuff)</t>
    </r>
  </si>
  <si>
    <t xml:space="preserve">HEMASTIN P 2000 UI X 25 AMP 1 ML </t>
  </si>
  <si>
    <t>HEMASTIN P 4000 UI X 25 AMP 2 ML</t>
  </si>
  <si>
    <t>Filtros Polisulfona DIACAP  PRO 1,30 m2 L</t>
  </si>
  <si>
    <t>Filtros Polisulfona DIACAP  PRO 1,60 m2 L</t>
  </si>
  <si>
    <t>Filtros Polisulfona DIACAP  PRO 1,90 m2 L</t>
  </si>
  <si>
    <t>Filtros Polisulfona DIACAP  PRO 1,30 m2 H</t>
  </si>
  <si>
    <t>Filtros Polisulfona DIACAP  PRO 1,60 m2 H</t>
  </si>
  <si>
    <t>Filtros Polisulfona DIACAP  PRO 1,90 m2 H</t>
  </si>
  <si>
    <t>CATETER DOBLE LUMEN SUBCLAVIO/ P HEM 11 F X 15 CM - BALTON-</t>
  </si>
  <si>
    <t>CATETER DOBLE LUMEN SUBCLAVIO/ P HEM 11 F X 20 CM - BALTON-</t>
  </si>
  <si>
    <t>CATETER DOBLE LUMEN YUGULAR / P HEM 11 F X 15 CM - BALTON-</t>
  </si>
  <si>
    <t>CATETER DOBLE LUMEN YUGULAR / P HEM 11 F X 20 CM - BALTON-</t>
  </si>
  <si>
    <t>Filtros Polisulfona 2.3 LOW FLOW (LF) (Caja x 20 Filtros) XEVONTA</t>
  </si>
  <si>
    <t xml:space="preserve">Filtros Polisulfona 2.3 HIGH FLOW (HF) (Caja x 20 Filtros) XEVONTA </t>
  </si>
  <si>
    <t>INTERIOR: PRECIO SIN Y CON FLETE/ COMPRA MINIMA $ 12000</t>
  </si>
  <si>
    <t>AGUA OXIGENADA 10 VOL.  1 lt.AZAFOX</t>
  </si>
  <si>
    <t>DESCARTADORES CORTOPUNZANTES 4lts E-4 BOX</t>
  </si>
  <si>
    <t>GUANTES DE EXAMINACION SMALL - MEDIUM - LARGE  KIARA/   P.CREST x 100</t>
  </si>
  <si>
    <t>GUANTES DE VINILO SMALL  - MEDIUM - LARGE         POWERCREST x 100</t>
  </si>
  <si>
    <t>GUANTES DE NITRILO X 100 S-M-L X 100 TOP GLOVE</t>
  </si>
  <si>
    <t>GUANTES DE NITRILO X 100 S-M-L X 100 POWERCREST</t>
  </si>
  <si>
    <t xml:space="preserve">TIJERAS CURACIONES 16 CM </t>
  </si>
  <si>
    <t>GASA EN SOBRE ESTERIL MARCA HIDROGASA 10X10X10</t>
  </si>
  <si>
    <t>GASA EN SOBRE ESTERIL MARCA HIDROGASA 20X20</t>
  </si>
  <si>
    <t>TIAMINA ( caja x 30 unidades ) PRACIO DE CAJA</t>
  </si>
  <si>
    <t>Descartadores de 5 litros x unidad - rojos-</t>
  </si>
  <si>
    <t>Descartadores de 7 litros x unidad -rojos-</t>
  </si>
  <si>
    <t>---</t>
  </si>
  <si>
    <t>10 UNIDADES SET CAT. Transitorios Yugulares o Subclavia 12x15/20 cm - SCW</t>
  </si>
  <si>
    <t>Consultar</t>
  </si>
  <si>
    <t>KIT PARA REUSO DE FILTROS</t>
  </si>
  <si>
    <t>JERINGA PRELLENADA</t>
  </si>
  <si>
    <t xml:space="preserve">HEMASTIM 2000 UI JGA PRELL X 1 X 1 ML </t>
  </si>
  <si>
    <t xml:space="preserve">HEMASTIM 2000 UI JGA PRELL X 25 X 1 ML </t>
  </si>
  <si>
    <t>HEMASTIM 4000UI JGA PRELL X 1 X 1 ML</t>
  </si>
  <si>
    <t xml:space="preserve">HEMASTIM 4000UI JGA PRELL X 25 X 1 ML </t>
  </si>
  <si>
    <t>AMPOLLA</t>
  </si>
  <si>
    <t>HEMASTIN P LIOF. 2000 UI AM X 1 AMP 1 ML</t>
  </si>
  <si>
    <t xml:space="preserve">HEMASTIN P LIOF. 2000 UI X 25 AMP 1 ML </t>
  </si>
  <si>
    <t xml:space="preserve">HEMASTIN P LIOF. 4000 UI X 1 AMP 2 ML </t>
  </si>
  <si>
    <t>HEMASTIN P LIOF. 4000 UI X 25 AMP 2 ML</t>
  </si>
  <si>
    <t xml:space="preserve">HEMASTIM P LIOF. 10000UI  X1 AMP 1,5 ML  </t>
  </si>
  <si>
    <t>HIERRO SACARATO</t>
  </si>
  <si>
    <t>ENERGAVIT X 1  100MG/5ML</t>
  </si>
  <si>
    <t>ENERGAVIT X 5  100MG/5ML</t>
  </si>
  <si>
    <t>ENERGAVIT X 50 100MG/5ML</t>
  </si>
  <si>
    <t>60 Dias</t>
  </si>
  <si>
    <r>
      <rPr>
        <b/>
        <sz val="11"/>
        <color indexed="8"/>
        <rFont val="Arial"/>
        <family val="2"/>
      </rPr>
      <t>INTERIOR:</t>
    </r>
    <r>
      <rPr>
        <b/>
        <sz val="11"/>
        <color indexed="10"/>
        <rFont val="Arial"/>
        <family val="2"/>
      </rPr>
      <t xml:space="preserve"> PRECIO SIN FLETE  $15000</t>
    </r>
  </si>
  <si>
    <r>
      <rPr>
        <b/>
        <sz val="11"/>
        <color indexed="8"/>
        <rFont val="Arial"/>
        <family val="2"/>
      </rPr>
      <t>Envios a Prov. BS AS  a cargo de Proveedor.</t>
    </r>
    <r>
      <rPr>
        <b/>
        <sz val="11"/>
        <color indexed="10"/>
        <rFont val="Arial"/>
        <family val="2"/>
      </rPr>
      <t xml:space="preserve"> COMPRA MINIMA $20000</t>
    </r>
  </si>
  <si>
    <r>
      <rPr>
        <b/>
        <sz val="11"/>
        <color indexed="8"/>
        <rFont val="Arial"/>
        <family val="2"/>
      </rPr>
      <t>Envios a CABA a cargo de Proveedor.</t>
    </r>
    <r>
      <rPr>
        <b/>
        <sz val="11"/>
        <color indexed="10"/>
        <rFont val="Arial"/>
        <family val="2"/>
      </rPr>
      <t xml:space="preserve"> COMPRA MINIMA $15000</t>
    </r>
  </si>
  <si>
    <t>AMPOLLA LIOFILIZADA ( SIN CADENA DE FRIO )</t>
  </si>
  <si>
    <t>Glucosado Hipertonico25 % amp. 10 ML</t>
  </si>
  <si>
    <t>caja x 50 unidades</t>
  </si>
  <si>
    <r>
      <rPr>
        <b/>
        <sz val="11"/>
        <color indexed="8"/>
        <rFont val="Arial"/>
        <family val="2"/>
      </rPr>
      <t>INTERIOR:</t>
    </r>
    <r>
      <rPr>
        <b/>
        <sz val="11"/>
        <color indexed="10"/>
        <rFont val="Arial"/>
        <family val="2"/>
      </rPr>
      <t xml:space="preserve"> PRECIO CON FLETE  COMPRA MINIMA $ 40000</t>
    </r>
  </si>
  <si>
    <r>
      <t xml:space="preserve">SMALL - MEDIUM - LARGE </t>
    </r>
    <r>
      <rPr>
        <b/>
        <sz val="10"/>
        <color indexed="10"/>
        <rFont val="Arial"/>
        <family val="2"/>
      </rPr>
      <t>(  7 - 71/2 - 8 )</t>
    </r>
  </si>
  <si>
    <r>
      <t>GEMABIOTECH (</t>
    </r>
    <r>
      <rPr>
        <b/>
        <sz val="11"/>
        <color indexed="10"/>
        <rFont val="Arial"/>
        <family val="2"/>
      </rPr>
      <t xml:space="preserve"> FACTURA ROFINA</t>
    </r>
    <r>
      <rPr>
        <b/>
        <sz val="11"/>
        <rFont val="Arial"/>
        <family val="2"/>
      </rPr>
      <t xml:space="preserve"> ) </t>
    </r>
  </si>
  <si>
    <r>
      <t xml:space="preserve">EPOGEN 2000 UI - caja por </t>
    </r>
    <r>
      <rPr>
        <b/>
        <sz val="12"/>
        <color indexed="60"/>
        <rFont val="Arial"/>
        <family val="2"/>
      </rPr>
      <t>100 fco ampollas</t>
    </r>
    <r>
      <rPr>
        <b/>
        <sz val="11"/>
        <rFont val="Arial"/>
        <family val="2"/>
      </rPr>
      <t xml:space="preserve"> - s/ jeringa y aguja</t>
    </r>
  </si>
  <si>
    <r>
      <t xml:space="preserve">EPOGEN 2000 UI - caja por </t>
    </r>
    <r>
      <rPr>
        <b/>
        <sz val="12"/>
        <color indexed="60"/>
        <rFont val="Arial"/>
        <family val="2"/>
      </rPr>
      <t>1 fco ampolla</t>
    </r>
    <r>
      <rPr>
        <b/>
        <sz val="11"/>
        <rFont val="Arial"/>
        <family val="2"/>
      </rPr>
      <t xml:space="preserve"> - s/ jeringa y aguja</t>
    </r>
  </si>
  <si>
    <r>
      <t xml:space="preserve">EPOGEN 4000 UI - caja por </t>
    </r>
    <r>
      <rPr>
        <b/>
        <sz val="12"/>
        <color indexed="60"/>
        <rFont val="Arial"/>
        <family val="2"/>
      </rPr>
      <t>1 fco ampolla</t>
    </r>
    <r>
      <rPr>
        <b/>
        <sz val="11"/>
        <rFont val="Arial"/>
        <family val="2"/>
      </rPr>
      <t xml:space="preserve"> - s/ jeringa y aguja</t>
    </r>
  </si>
  <si>
    <r>
      <t xml:space="preserve">EPOGEN 4000 UI - caja por </t>
    </r>
    <r>
      <rPr>
        <b/>
        <sz val="12"/>
        <color indexed="60"/>
        <rFont val="Arial"/>
        <family val="2"/>
      </rPr>
      <t>100 fco ampollas</t>
    </r>
    <r>
      <rPr>
        <b/>
        <sz val="11"/>
        <rFont val="Arial"/>
        <family val="2"/>
      </rPr>
      <t xml:space="preserve"> - s/ jeringa y aguja</t>
    </r>
  </si>
  <si>
    <r>
      <t xml:space="preserve">EPOGEN 2000 UI - caja por </t>
    </r>
    <r>
      <rPr>
        <b/>
        <sz val="12"/>
        <color indexed="60"/>
        <rFont val="Arial"/>
        <family val="2"/>
      </rPr>
      <t>1 fco ampolla</t>
    </r>
    <r>
      <rPr>
        <b/>
        <sz val="11"/>
        <rFont val="Arial"/>
        <family val="2"/>
      </rPr>
      <t xml:space="preserve"> - c/ jeringa y aguja</t>
    </r>
  </si>
  <si>
    <r>
      <t xml:space="preserve">EPOGEN 2000 UI - caja por </t>
    </r>
    <r>
      <rPr>
        <b/>
        <sz val="12"/>
        <color indexed="60"/>
        <rFont val="Arial"/>
        <family val="2"/>
      </rPr>
      <t>100 fco ampollas</t>
    </r>
    <r>
      <rPr>
        <b/>
        <sz val="11"/>
        <rFont val="Arial"/>
        <family val="2"/>
      </rPr>
      <t xml:space="preserve"> - c/ jeringa y aguja</t>
    </r>
  </si>
  <si>
    <r>
      <t xml:space="preserve">EPOGEN 4000 UI - caja por </t>
    </r>
    <r>
      <rPr>
        <b/>
        <sz val="12"/>
        <color indexed="60"/>
        <rFont val="Arial"/>
        <family val="2"/>
      </rPr>
      <t>1 fco ampolla</t>
    </r>
    <r>
      <rPr>
        <b/>
        <sz val="11"/>
        <rFont val="Arial"/>
        <family val="2"/>
      </rPr>
      <t xml:space="preserve"> - c/ jeringa y aguja</t>
    </r>
  </si>
  <si>
    <r>
      <t xml:space="preserve">EPOGEN 4000 UI - caja por </t>
    </r>
    <r>
      <rPr>
        <b/>
        <sz val="12"/>
        <color indexed="60"/>
        <rFont val="Arial"/>
        <family val="2"/>
      </rPr>
      <t>100 fco ampollas</t>
    </r>
    <r>
      <rPr>
        <b/>
        <sz val="11"/>
        <rFont val="Arial"/>
        <family val="2"/>
      </rPr>
      <t xml:space="preserve"> - c/ jeringa y aguja</t>
    </r>
  </si>
  <si>
    <r>
      <t xml:space="preserve">EPOGEN 10000 UI  - caja por </t>
    </r>
    <r>
      <rPr>
        <b/>
        <sz val="12"/>
        <color indexed="60"/>
        <rFont val="Arial"/>
        <family val="2"/>
      </rPr>
      <t>1 fco ampolla</t>
    </r>
    <r>
      <rPr>
        <b/>
        <sz val="11"/>
        <rFont val="Arial"/>
        <family val="2"/>
      </rPr>
      <t xml:space="preserve"> - S/ jeringa y aguja</t>
    </r>
  </si>
  <si>
    <r>
      <t xml:space="preserve">EPOGEN 10000 UI  - caja por </t>
    </r>
    <r>
      <rPr>
        <b/>
        <sz val="12"/>
        <color indexed="60"/>
        <rFont val="Arial"/>
        <family val="2"/>
      </rPr>
      <t>1 fco ampolla</t>
    </r>
    <r>
      <rPr>
        <b/>
        <sz val="11"/>
        <rFont val="Arial"/>
        <family val="2"/>
      </rPr>
      <t xml:space="preserve"> - c/ jeringa y aguja</t>
    </r>
  </si>
  <si>
    <r>
      <t xml:space="preserve">EPOGEN 2000 UI - caja por </t>
    </r>
    <r>
      <rPr>
        <b/>
        <sz val="12"/>
        <color indexed="56"/>
        <rFont val="Arial"/>
        <family val="2"/>
      </rPr>
      <t>100 ampollas</t>
    </r>
    <r>
      <rPr>
        <b/>
        <sz val="11"/>
        <rFont val="Arial"/>
        <family val="2"/>
      </rPr>
      <t xml:space="preserve"> - s/ jeringa y aguja</t>
    </r>
  </si>
  <si>
    <r>
      <t xml:space="preserve">EPOGEN 2000 UI - caja por </t>
    </r>
    <r>
      <rPr>
        <b/>
        <sz val="12"/>
        <color indexed="56"/>
        <rFont val="Arial"/>
        <family val="2"/>
      </rPr>
      <t>100 ampollas</t>
    </r>
    <r>
      <rPr>
        <b/>
        <sz val="11"/>
        <rFont val="Arial"/>
        <family val="2"/>
      </rPr>
      <t xml:space="preserve"> - c/ jeringa y aguja</t>
    </r>
  </si>
  <si>
    <r>
      <t xml:space="preserve">EPOGEN 4000 UI - caja por </t>
    </r>
    <r>
      <rPr>
        <b/>
        <sz val="12"/>
        <color indexed="56"/>
        <rFont val="Arial"/>
        <family val="2"/>
      </rPr>
      <t>100 ampollas</t>
    </r>
    <r>
      <rPr>
        <b/>
        <sz val="11"/>
        <rFont val="Arial"/>
        <family val="2"/>
      </rPr>
      <t xml:space="preserve"> - s/ jeringa y aguja</t>
    </r>
  </si>
  <si>
    <r>
      <t xml:space="preserve">EPOGEN 4000 UI - caja por </t>
    </r>
    <r>
      <rPr>
        <b/>
        <sz val="12"/>
        <color indexed="56"/>
        <rFont val="Arial"/>
        <family val="2"/>
      </rPr>
      <t>100 ampollas</t>
    </r>
    <r>
      <rPr>
        <b/>
        <sz val="11"/>
        <rFont val="Arial"/>
        <family val="2"/>
      </rPr>
      <t xml:space="preserve"> - c/ jeringa y aguja</t>
    </r>
  </si>
  <si>
    <t xml:space="preserve">COMPRA MINIMA $ 5000 HASTA 60 KM, $ 7000 INTERIOR. FLETE A CARGO DEL LABORATORIO </t>
  </si>
  <si>
    <t>COMPRA MINIMA $ 5000 HASTA 60 KM. $ 7000 INTERIOR</t>
  </si>
  <si>
    <t xml:space="preserve">NUEVOS </t>
  </si>
  <si>
    <t>HIERRO - FERROLOGIC caja x 5 Ampollas - Pecio unitario</t>
  </si>
  <si>
    <t>USD 20,75</t>
  </si>
  <si>
    <t>USD 17,32</t>
  </si>
  <si>
    <t>USD 27,23</t>
  </si>
  <si>
    <t>USD 10,67</t>
  </si>
  <si>
    <t>USD 4,17</t>
  </si>
  <si>
    <t>Paños para limpieza y desinfección Derm Pad</t>
  </si>
  <si>
    <t>Paños para limpiezacon clorhexidina Sigma</t>
  </si>
  <si>
    <t>Solucion fisiologica x 1000 ml interior del país / Flete a cargar de Jayor</t>
  </si>
  <si>
    <t>Solucion fisiologica x 1000 ml interior del país pago contado / flete a cargo de Jayor</t>
  </si>
  <si>
    <t>Solucion fisiologica x 500 ml interior del país/ flete a cargo de Jayor</t>
  </si>
  <si>
    <t>Solucion fisiologica x 500 ml interior del país pago contado/ flete a cargo de Jayor</t>
  </si>
  <si>
    <t>Solucion dextrosa al 5% 500 ml interior del país/ flete a cargo de Jayor</t>
  </si>
  <si>
    <t>Solucion dextrosa al 5% 500 ml interior del país pago contado/ flete a cargo de Jayor</t>
  </si>
  <si>
    <t>Flete a cargo del Laboratorio en CABA y GBA, interior flete incluido ( minimo 1 pallet, 720 unidades)</t>
  </si>
  <si>
    <t>10 UNIDADES - Set Subclavia Doble Lúmen Hidrofílico 11F/15cm - Balton</t>
  </si>
  <si>
    <t>20 UNIDADES -Set Subclavia Doble Lúmen Hidrofílico 11F/15cm - Balton</t>
  </si>
  <si>
    <t>AGUJAS TJ 13/4, 25/8,   x 100 unidades</t>
  </si>
  <si>
    <t>AGUJAS TJ 16/5, 40/8,   x 100 unidades</t>
  </si>
  <si>
    <t xml:space="preserve">VENDAS CAMBRIC SM (FAVE) 5cm          </t>
  </si>
  <si>
    <t xml:space="preserve">VENDAS CAMBRIC SM (FAVE) 7cm           </t>
  </si>
  <si>
    <t>Ranitidina Amp 50 mg</t>
  </si>
  <si>
    <t>SOLICITAMOS A  LOS CENTROS DEL CONURBANO HASTA 60 KM</t>
  </si>
  <si>
    <t>Y DEL  INTERIOR DEL PAIS ENVIAR EL PEDIDO  UNA SOLA VEZ POR MES</t>
  </si>
  <si>
    <t>CASO CONTRARIO SE COBRARA FLETE EN LA 2º ENTREGA</t>
  </si>
  <si>
    <t>Renacalcio 1250 mg (x 120 comp.)( $ 4,75 c/u)</t>
  </si>
  <si>
    <t>DROGUERIA FARMA OESTE SA ( EX DROGUERIA DEL OESTE )</t>
  </si>
  <si>
    <t>Gel alcoholico 250 ml</t>
  </si>
  <si>
    <t>Gel Alcoholico  520 ml.</t>
  </si>
  <si>
    <t>POR PEDIDO</t>
  </si>
  <si>
    <t>MEDICLEAN plus  en frasco de 100 tabletas de uso Hospitalario</t>
  </si>
  <si>
    <t xml:space="preserve">Gel Alcohol con clorexidina Alcovisc x 520 </t>
  </si>
  <si>
    <t>Jabon antiseptico con clorhexidina ASEO. 520 ml.</t>
  </si>
  <si>
    <r>
      <t>SUCROX -HIERRO SACARATO COMPRA DE CONTADO</t>
    </r>
    <r>
      <rPr>
        <b/>
        <sz val="11"/>
        <rFont val="Arial"/>
        <family val="2"/>
      </rPr>
      <t xml:space="preserve"> </t>
    </r>
    <r>
      <rPr>
        <b/>
        <sz val="11"/>
        <color indexed="10"/>
        <rFont val="Arial"/>
        <family val="2"/>
      </rPr>
      <t>x 1 ampolla</t>
    </r>
  </si>
  <si>
    <t>FLETE SIN CARGO</t>
  </si>
  <si>
    <t>Cateteres para  Hemodialisis. Mca SCW Orig. China</t>
  </si>
  <si>
    <t>KIT CATETER PARA HEMODIALISIS SIMPLE LUMEN 8 Fr. X 16 cm</t>
  </si>
  <si>
    <t>KIT CATETER PARA HEMODIALISIS SIMPLE LUMEN 8 Fr. X 20 cm</t>
  </si>
  <si>
    <t>KIT CATETER PARA HEMODIALISIS DOBLE LUMEN 11,5 Fr. X 13 cm CURVO</t>
  </si>
  <si>
    <t>KIT CATETER PARA HEMODIALISIS DOBLE LUMEN 11,5 Fr. X 16 cm CURVO</t>
  </si>
  <si>
    <t>KIT CATETER PARA HEMODIALISIS DOBLE LUMEN 11,5 Fr. X 20 cm CURVO</t>
  </si>
  <si>
    <t>KIT CATETER PARA HEMODIALISIS DOBLE LUMEN 12 Fr. X 15 cm DERECHO</t>
  </si>
  <si>
    <t>KIT CATETER PARA HEMODIALISIS DOBLE LUMEN 12 Fr. X 15 cm CURVO</t>
  </si>
  <si>
    <t>KIT CATETER PARA HEMODIALISISDOBLE LUMEN 12 Fr. X 20 cm DERECHO</t>
  </si>
  <si>
    <t>KIT CATETER PARA HEMODIALISIS DOBLE LUMEN 12 Fr. X 20 cm CURVO</t>
  </si>
  <si>
    <t>KIT CATETER PARA HEMODIALISIST TRIPLE LUMEN 12 Fr. X 20 cm CURVO</t>
  </si>
  <si>
    <t>KIT CATETER PARA HEMODIALISIS TRIPLE LUMEN 12 Fr. X 30 cm CURVO</t>
  </si>
  <si>
    <r>
      <t>Agujas de Fistula 15 G / 16 G / 17 G</t>
    </r>
    <r>
      <rPr>
        <b/>
        <sz val="11"/>
        <color indexed="10"/>
        <rFont val="Arial"/>
        <family val="2"/>
      </rPr>
      <t xml:space="preserve"> </t>
    </r>
    <r>
      <rPr>
        <b/>
        <sz val="11"/>
        <color indexed="8"/>
        <rFont val="Arial"/>
        <family val="2"/>
      </rPr>
      <t>Mca. Bioteq</t>
    </r>
  </si>
  <si>
    <t>OFERTA!!!</t>
  </si>
  <si>
    <t xml:space="preserve">FILTRO de Polyestersulfona bajo flujo Dialyzers DIA 16 LS Mca. DIALIFE </t>
  </si>
  <si>
    <t xml:space="preserve">FILTRO de Polyestersulfona bajo flujo Dialyzers DIA 18 LS Mca. DIALIFE </t>
  </si>
  <si>
    <t xml:space="preserve">FILTRO de Polyestersulfona bajo flujo Dialyzers DIA 20 LS Mca. DIALIFE </t>
  </si>
  <si>
    <t xml:space="preserve">FILTRO de Polyestersulfona bajo flujo Dialyzers DIA 22 LS Mca. DIALIFE </t>
  </si>
  <si>
    <t>FILTRO de Polisulfona bajo flujo Dialyzers POLYNEXT 13 L</t>
  </si>
  <si>
    <t>FILTRO de Polisulfona bajo flujo Dialyzers POLYNEXT 14 L</t>
  </si>
  <si>
    <t>FILTRO de Polisulfona bajo flujo Dialyzers POLYNEXT 16 L</t>
  </si>
  <si>
    <t>FILTRO de Polisulfona bajo flujo Dialyzers POLYNEXT 18 L</t>
  </si>
  <si>
    <t>FILTRO de Polisulfona bajo flujo Dialyzers POLYNEXT 20 L</t>
  </si>
  <si>
    <t>los Filtros de venden por caja de 24 unidades</t>
  </si>
  <si>
    <t>Prótesis IMPRA  Recta 5 x 40 cm MCA IMPRA</t>
  </si>
  <si>
    <t>Prótesis IMPRA Recta 4 x 60 cm MCA IMPRA</t>
  </si>
  <si>
    <t>Prótesis IMPRA Rexta 6 x 80 cm MCA IMPRA</t>
  </si>
  <si>
    <t>Prótesis ePTFE Recta 19mm x 35cm. MCA. IMPRA</t>
  </si>
  <si>
    <t>Prótesis ePTFE Recta 3.5mm x 40cm. MCA. IMPRA</t>
  </si>
  <si>
    <t>Prótesis ePTFE Recta 6mm. X 50cm. MCA. IMPRA</t>
  </si>
  <si>
    <t>Prótesis ePTFE Recta 6mm. X 60cm. MCA. IMPRA</t>
  </si>
  <si>
    <t>Prótesis ePTFE Recta 6mm. X 70cm. MCA. IMPRA</t>
  </si>
  <si>
    <t>Prótesis ePTFE Recta 8mm. X 40cm. MCA. IMPRA</t>
  </si>
  <si>
    <t>Prótesis ePTFE Recta 8mm. X 50cm. MCA. IMPRA</t>
  </si>
  <si>
    <t>Prótesis ePTFE Recta 8mm. X 70cm. MCA. IMPRA</t>
  </si>
  <si>
    <t>Prótesis ePTFE Recta 8mm. X 80cm. MCA. IMPRA</t>
  </si>
  <si>
    <t>Prótesis ePTFE Cónica 7mm. X 4mm. X 70cm. MCA. IMPRA</t>
  </si>
  <si>
    <t>Prótesis ePTFE Cónica 7-4mm x 70cm. Espiralada. MCA. IMPRA</t>
  </si>
  <si>
    <t>Parche ePTFE 20mm. X 90mm. X 4mm. MCA. IMPRA</t>
  </si>
  <si>
    <t>Parche ePTFE 50mm.x 75mm. X 6mm. MCA. IMPRA</t>
  </si>
  <si>
    <t>Parche Teflon Felt 10 x 10. MCA. IMPRA</t>
  </si>
  <si>
    <t>Parche Teflon Felt 15 x 15. MCA. IMPRA</t>
  </si>
  <si>
    <t>Aguja de Biopsia para Biopsia Renal</t>
  </si>
  <si>
    <t>CAESAR CS 0.0 (AUTOMATICA) Med. 16 G x 200 mm</t>
  </si>
  <si>
    <t>CAESAR CS 0.0 (AUTOMATICA) Med. 18 G x 200 mm</t>
  </si>
  <si>
    <t>CAESAR CS 0.0 (AUTOMATICA) Med. 18 G x 300 mm</t>
  </si>
  <si>
    <t>BIO FEATHER BF (SEMIAUTOMATICA) Med. 16 G x 200 mm</t>
  </si>
  <si>
    <t>BIO FEATHER BF (SEMIAUTOMATICA) Med. 18 G x 200 mm</t>
  </si>
  <si>
    <t>BIO FEATHER BF (SEMIAUTOMATICA) Med. 18 G x 300 mm</t>
  </si>
  <si>
    <t>Esponja Hemostatica St 70 x 50 x 10 mm Mca. Cutanplast .Ind Italia</t>
  </si>
  <si>
    <t>STOCK LIMITADO</t>
  </si>
  <si>
    <t xml:space="preserve">FILTRO de Polyestersulfona bajo flujo Dialyzers DIA 14 LS-Mca. DIALIFE </t>
  </si>
  <si>
    <t>FILTRO de Polisulfona bajo flujo Dialyxers POLYNEXT 10 L</t>
  </si>
  <si>
    <t>Prótesis ePTFE Cónica 7mm. X 4mm. X 40cm. MCA. IMPRA</t>
  </si>
  <si>
    <t>CAESAR CS 0.0 (AUTOMATICA) Med. 16 G x 160 mm Biopsia Renal</t>
  </si>
  <si>
    <t>BIO FEATHER BF (SEMIAUTOMATICA) Med. 16 G x 160 mm Biopsia Renal</t>
  </si>
  <si>
    <t>Compra mínima INTERIOR: $ 14000, flete a cargo DE DROGUERIA FB</t>
  </si>
  <si>
    <t>Compra minima CABA y Gran BS AS : $ 8000</t>
  </si>
  <si>
    <r>
      <t>SCW MEDICATH</t>
    </r>
    <r>
      <rPr>
        <sz val="11"/>
        <rFont val="Arial"/>
        <family val="2"/>
      </rPr>
      <t xml:space="preserve"> - </t>
    </r>
    <r>
      <rPr>
        <b/>
        <sz val="11"/>
        <rFont val="Arial"/>
        <family val="2"/>
      </rPr>
      <t>Set Subclavia Recto 12Fr 15cm</t>
    </r>
  </si>
  <si>
    <r>
      <t>SCW MEDICATH</t>
    </r>
    <r>
      <rPr>
        <sz val="11"/>
        <rFont val="Arial"/>
        <family val="2"/>
      </rPr>
      <t xml:space="preserve"> - </t>
    </r>
    <r>
      <rPr>
        <b/>
        <sz val="11"/>
        <rFont val="Arial"/>
        <family val="2"/>
      </rPr>
      <t>Set Subclavia Recto 12Fr 20cm</t>
    </r>
  </si>
  <si>
    <r>
      <rPr>
        <sz val="11"/>
        <color indexed="8"/>
        <rFont val="Arial"/>
        <family val="2"/>
      </rPr>
      <t xml:space="preserve">GALLINI - </t>
    </r>
    <r>
      <rPr>
        <b/>
        <sz val="11"/>
        <color indexed="8"/>
        <rFont val="Arial"/>
        <family val="2"/>
      </rPr>
      <t>Aguja Semiauto. Biopsia Renal Tz 15/15</t>
    </r>
  </si>
  <si>
    <r>
      <rPr>
        <sz val="11"/>
        <color indexed="8"/>
        <rFont val="Arial"/>
        <family val="2"/>
      </rPr>
      <t xml:space="preserve">STERYLAB - </t>
    </r>
    <r>
      <rPr>
        <b/>
        <sz val="11"/>
        <color indexed="8"/>
        <rFont val="Arial"/>
        <family val="2"/>
      </rPr>
      <t>Aguja Semiauto. Biopsia Renal Tz 15/15</t>
    </r>
  </si>
  <si>
    <t>MASCARILLAS FACIALES ( si desea ver los modelos  solicitar informacion)</t>
  </si>
  <si>
    <t xml:space="preserve">Precio x unidad </t>
  </si>
  <si>
    <r>
      <t xml:space="preserve">COMPRA MINIMA </t>
    </r>
    <r>
      <rPr>
        <b/>
        <sz val="22"/>
        <color indexed="10"/>
        <rFont val="Arial"/>
        <family val="2"/>
      </rPr>
      <t>$ 20000</t>
    </r>
  </si>
  <si>
    <r>
      <t xml:space="preserve">AGUJAS </t>
    </r>
    <r>
      <rPr>
        <b/>
        <sz val="10"/>
        <color indexed="10"/>
        <rFont val="Arial"/>
        <family val="2"/>
      </rPr>
      <t>FMC</t>
    </r>
    <r>
      <rPr>
        <b/>
        <sz val="10"/>
        <rFont val="Arial"/>
        <family val="2"/>
      </rPr>
      <t xml:space="preserve">  INDIVIDUALES  15 G A/V 300 MM ( CAJA X 50 UNIDADES = 50 AGUJAS ) </t>
    </r>
  </si>
  <si>
    <t xml:space="preserve">HEMASTIM P 2000 UI X 100 AMP 1 ML </t>
  </si>
  <si>
    <t>HEMASTIM P 4000 UI X 100 AMP 2 ML</t>
  </si>
  <si>
    <r>
      <t>AGUJAS</t>
    </r>
    <r>
      <rPr>
        <b/>
        <sz val="10"/>
        <color indexed="10"/>
        <rFont val="Arial"/>
        <family val="2"/>
      </rPr>
      <t xml:space="preserve"> JMS</t>
    </r>
    <r>
      <rPr>
        <b/>
        <sz val="10"/>
        <rFont val="Arial"/>
        <family val="2"/>
      </rPr>
      <t xml:space="preserve"> TWIN SET 16 G A/V 300 MM ( CAJA X 50 UNIDADES = 100 AGUJAS )</t>
    </r>
  </si>
  <si>
    <t>NUEVA AGUJA MARCA BAHIE</t>
  </si>
  <si>
    <r>
      <t xml:space="preserve">AGUJAS </t>
    </r>
    <r>
      <rPr>
        <b/>
        <sz val="10"/>
        <color indexed="10"/>
        <rFont val="Arial"/>
        <family val="2"/>
      </rPr>
      <t>BAHIE</t>
    </r>
    <r>
      <rPr>
        <b/>
        <sz val="10"/>
        <rFont val="Arial"/>
        <family val="2"/>
      </rPr>
      <t xml:space="preserve"> INDIVIDUALES 16 G A/V 300 MM ( CAJA X 50 UNIDADES = 50 AGUJAS )</t>
    </r>
  </si>
  <si>
    <r>
      <t>CATETER PARA HEMODIALISIS YUGULAR 12F X 15 CM -</t>
    </r>
    <r>
      <rPr>
        <b/>
        <sz val="10"/>
        <color indexed="10"/>
        <rFont val="Arial"/>
        <family val="2"/>
      </rPr>
      <t xml:space="preserve"> MARCA SCW</t>
    </r>
    <r>
      <rPr>
        <b/>
        <sz val="10"/>
        <rFont val="Arial"/>
        <family val="2"/>
      </rPr>
      <t xml:space="preserve"> - ORIGEN CHINA ( CAJA X 10)</t>
    </r>
  </si>
  <si>
    <r>
      <t xml:space="preserve">CATETER PARA HEMODIALISIS YUGULAR 12F X 20 CM - </t>
    </r>
    <r>
      <rPr>
        <b/>
        <sz val="10"/>
        <color indexed="10"/>
        <rFont val="Arial"/>
        <family val="2"/>
      </rPr>
      <t>MARCA SCW</t>
    </r>
    <r>
      <rPr>
        <b/>
        <sz val="10"/>
        <rFont val="Arial"/>
        <family val="2"/>
      </rPr>
      <t xml:space="preserve"> - ORIGEN CHINA( CAJA X 10)</t>
    </r>
  </si>
  <si>
    <r>
      <t xml:space="preserve">CATETER PARA HEMODIALISIS SUBCLAVIO RECTO 12F  X 20 CM - </t>
    </r>
    <r>
      <rPr>
        <b/>
        <sz val="10"/>
        <color indexed="10"/>
        <rFont val="Arial"/>
        <family val="2"/>
      </rPr>
      <t xml:space="preserve">MARCA SCW </t>
    </r>
    <r>
      <rPr>
        <b/>
        <sz val="10"/>
        <rFont val="Arial"/>
        <family val="2"/>
      </rPr>
      <t>- ORIGEN CHINA ( CAJA X 10)</t>
    </r>
  </si>
  <si>
    <r>
      <t xml:space="preserve">CATETER PARA HEMODIALISIS YUGULAR 12F X 16 CM </t>
    </r>
    <r>
      <rPr>
        <b/>
        <sz val="10"/>
        <color indexed="10"/>
        <rFont val="Arial"/>
        <family val="2"/>
      </rPr>
      <t>- MARCA BAHIE</t>
    </r>
    <r>
      <rPr>
        <b/>
        <sz val="10"/>
        <rFont val="Arial"/>
        <family val="2"/>
      </rPr>
      <t xml:space="preserve"> - ORIGEN CHINA(  CAJA X 10)</t>
    </r>
  </si>
  <si>
    <r>
      <t xml:space="preserve">CATETER PARA HEMODIALISIS YUGULAR 12F X 20 CM - </t>
    </r>
    <r>
      <rPr>
        <b/>
        <sz val="10"/>
        <color indexed="10"/>
        <rFont val="Arial"/>
        <family val="2"/>
      </rPr>
      <t>MARCA BAHIE</t>
    </r>
    <r>
      <rPr>
        <b/>
        <sz val="10"/>
        <rFont val="Arial"/>
        <family val="2"/>
      </rPr>
      <t xml:space="preserve"> - ORIGEN CHINA( CAJA X 10)</t>
    </r>
  </si>
  <si>
    <r>
      <t xml:space="preserve">CATETER PARA HEMODIALISIS SUBCLAVIO/FEMORAL 12F X 20 CM - </t>
    </r>
    <r>
      <rPr>
        <b/>
        <sz val="10"/>
        <color indexed="10"/>
        <rFont val="Arial"/>
        <family val="2"/>
      </rPr>
      <t>MARCA BAHIE</t>
    </r>
    <r>
      <rPr>
        <b/>
        <sz val="10"/>
        <rFont val="Arial"/>
        <family val="2"/>
      </rPr>
      <t xml:space="preserve"> - ORIGEN CHINA(CAJA X 10)</t>
    </r>
  </si>
  <si>
    <r>
      <t xml:space="preserve">Filtro Polisulfona bajo  flujo  </t>
    </r>
    <r>
      <rPr>
        <b/>
        <sz val="14"/>
        <color indexed="10"/>
        <rFont val="Arial"/>
        <family val="2"/>
      </rPr>
      <t>marca Bahie</t>
    </r>
    <r>
      <rPr>
        <b/>
        <sz val="14"/>
        <rFont val="Arial"/>
        <family val="2"/>
      </rPr>
      <t xml:space="preserve"> 1,8  - Origen China ( caja x 24)</t>
    </r>
  </si>
  <si>
    <r>
      <t>Filtro Polisulfona bajo  flujo</t>
    </r>
    <r>
      <rPr>
        <b/>
        <sz val="14"/>
        <color indexed="10"/>
        <rFont val="Arial"/>
        <family val="2"/>
      </rPr>
      <t xml:space="preserve">  marca Bahie</t>
    </r>
    <r>
      <rPr>
        <b/>
        <sz val="14"/>
        <rFont val="Arial"/>
        <family val="2"/>
      </rPr>
      <t xml:space="preserve"> 2,0  - Origen China ( caja x 24)</t>
    </r>
  </si>
  <si>
    <t>caja x 500 unidades</t>
  </si>
  <si>
    <t>Renacalcio 750 mg (x 240 comp.) ( $2,85 c/u)</t>
  </si>
  <si>
    <t>USD 448,05</t>
  </si>
  <si>
    <t>USD 413</t>
  </si>
  <si>
    <t>USD 395</t>
  </si>
  <si>
    <t>2 Unidades  Set Cateter SYMETREX 15,5F X 23,28,33, 37CM (tip to cuff ) - Marca: MEDCOMP</t>
  </si>
  <si>
    <t>3 Unidades  Set Cateter SYMETREX 15,5F X 23,28,33, 37CM (tip to cuff ) - Marca: MEDCOMP</t>
  </si>
  <si>
    <t xml:space="preserve">AGUJAS FISTULA </t>
  </si>
  <si>
    <t>IMPORTADAS DIRECTAMENTE POR MUTUAL JMS</t>
  </si>
  <si>
    <r>
      <t xml:space="preserve">JERINGAS INSULINA 100 UI 1 ML S/A NEOJET  ( caja x </t>
    </r>
    <r>
      <rPr>
        <b/>
        <sz val="10"/>
        <color indexed="10"/>
        <rFont val="Arial"/>
        <family val="2"/>
      </rPr>
      <t>100</t>
    </r>
    <r>
      <rPr>
        <b/>
        <sz val="10"/>
        <rFont val="Arial"/>
        <family val="2"/>
      </rPr>
      <t>)</t>
    </r>
  </si>
  <si>
    <r>
      <t xml:space="preserve">JEERINGAS 3 ML S/A SR ( caja x </t>
    </r>
    <r>
      <rPr>
        <b/>
        <sz val="10"/>
        <color indexed="10"/>
        <rFont val="Arial"/>
        <family val="2"/>
      </rPr>
      <t xml:space="preserve">500 </t>
    </r>
    <r>
      <rPr>
        <b/>
        <sz val="10"/>
        <rFont val="Arial"/>
        <family val="2"/>
      </rPr>
      <t>unidades ) ( c/u $ 3,95)</t>
    </r>
  </si>
  <si>
    <r>
      <t>JERINGAS 5 ML S/A SR ( caja x</t>
    </r>
    <r>
      <rPr>
        <b/>
        <sz val="10"/>
        <color indexed="10"/>
        <rFont val="Arial"/>
        <family val="2"/>
      </rPr>
      <t xml:space="preserve"> 500</t>
    </r>
    <r>
      <rPr>
        <b/>
        <sz val="10"/>
        <rFont val="Arial"/>
        <family val="2"/>
      </rPr>
      <t xml:space="preserve"> unidades ( c/u $ 4,68)</t>
    </r>
  </si>
  <si>
    <r>
      <t xml:space="preserve">JERINGAS 20 ML S/A NEOJET (caja x </t>
    </r>
    <r>
      <rPr>
        <b/>
        <sz val="10"/>
        <color indexed="10"/>
        <rFont val="Arial"/>
        <family val="2"/>
      </rPr>
      <t>50</t>
    </r>
    <r>
      <rPr>
        <b/>
        <sz val="10"/>
        <rFont val="Arial"/>
        <family val="2"/>
      </rPr>
      <t>) ADAPTABLES A EQUIPOS FRESSENIUS</t>
    </r>
  </si>
  <si>
    <r>
      <t xml:space="preserve">BARBIJO EN 4 CAPAS( 2 CAPAS DOBLES) X </t>
    </r>
    <r>
      <rPr>
        <b/>
        <sz val="10"/>
        <color indexed="10"/>
        <rFont val="Arial"/>
        <family val="2"/>
      </rPr>
      <t>1</t>
    </r>
    <r>
      <rPr>
        <b/>
        <sz val="10"/>
        <rFont val="Arial"/>
        <family val="2"/>
      </rPr>
      <t xml:space="preserve"> ( TRAE FOLLETO EXPLICATIVO) </t>
    </r>
    <r>
      <rPr>
        <b/>
        <sz val="10"/>
        <color indexed="10"/>
        <rFont val="Arial"/>
        <family val="2"/>
      </rPr>
      <t>REUTILIZABLE</t>
    </r>
  </si>
  <si>
    <t>Vienen en talle mediano y grande ( por  favor,  colocar el talle en el pedido)</t>
  </si>
  <si>
    <t>x 20</t>
  </si>
  <si>
    <t>x 40</t>
  </si>
  <si>
    <t>x 50</t>
  </si>
  <si>
    <t>2.65</t>
  </si>
  <si>
    <t>Barbijos con elástico ( con Certificado ANMAT y PM ) 20 packs x 50 unid.</t>
  </si>
  <si>
    <t>Barbijos con elástico ultra ( con Certificado ANMAT y PM ) 50 packs x 20 unid.</t>
  </si>
  <si>
    <t>POR ENCARGUE</t>
  </si>
  <si>
    <t>PRECIO PROMOCION</t>
  </si>
  <si>
    <t>SOLICITAR FOLLETO</t>
  </si>
  <si>
    <t xml:space="preserve">Sol. Fisiológica de Cloruro de Sodio 0,9% X 500 ML  (POR 15 UNIDADES) </t>
  </si>
  <si>
    <t xml:space="preserve">Sol. Fisiológica de Cloruro de Sodio 0,9% X 1000 ML  (POR 8 UNIDADES) </t>
  </si>
  <si>
    <r>
      <t xml:space="preserve">Solución Fisiológica </t>
    </r>
    <r>
      <rPr>
        <b/>
        <sz val="11"/>
        <color indexed="10"/>
        <rFont val="Arial"/>
        <family val="2"/>
      </rPr>
      <t>MARCA RAMALLO O TECSOLPAR // SEGÚN DISPONIBILIDAD</t>
    </r>
  </si>
  <si>
    <r>
      <t xml:space="preserve">SOLUCIONES PARENTERALES - </t>
    </r>
    <r>
      <rPr>
        <b/>
        <sz val="11"/>
        <color indexed="10"/>
        <rFont val="Arial"/>
        <family val="2"/>
      </rPr>
      <t>MARCA TECSOLPAR</t>
    </r>
  </si>
  <si>
    <r>
      <t>JERINGAS 10 ML S/A SR  ( caja x</t>
    </r>
    <r>
      <rPr>
        <b/>
        <sz val="10"/>
        <color indexed="10"/>
        <rFont val="Arial"/>
        <family val="2"/>
      </rPr>
      <t xml:space="preserve"> 250</t>
    </r>
    <r>
      <rPr>
        <b/>
        <sz val="10"/>
        <rFont val="Arial"/>
        <family val="2"/>
      </rPr>
      <t>)  ( $ 5,45 C/U )</t>
    </r>
  </si>
  <si>
    <t xml:space="preserve">Guantes de Látex caja x 100 </t>
  </si>
  <si>
    <t>SUCROX - HIERRO SACARATO  DEBITO MUTUAL - X 1 ampolla</t>
  </si>
  <si>
    <t>Tubuladuras Nikkiso (Líneas AV p/ hemodiálisis NIKKISO) X 24</t>
  </si>
  <si>
    <t xml:space="preserve">PROMOCION POR TIEMPO LIMITADO X 1000 GUIAS </t>
  </si>
  <si>
    <t>MANOPLAS POLIETILENO ( POR  100 UNIDADES)</t>
  </si>
  <si>
    <t>AMPSER</t>
  </si>
  <si>
    <r>
      <t xml:space="preserve">AGUJAS </t>
    </r>
    <r>
      <rPr>
        <b/>
        <sz val="10"/>
        <color indexed="10"/>
        <rFont val="Arial"/>
        <family val="2"/>
      </rPr>
      <t>BAHIE</t>
    </r>
    <r>
      <rPr>
        <b/>
        <sz val="10"/>
        <rFont val="Arial"/>
        <family val="2"/>
      </rPr>
      <t xml:space="preserve"> INDIVIDUALES 17 G A/V 300 MM ( CAJA X 50 UNIDADES = 50 AGUJAS )</t>
    </r>
  </si>
  <si>
    <t>USD 30</t>
  </si>
  <si>
    <t xml:space="preserve">X 50 </t>
  </si>
  <si>
    <t xml:space="preserve">X 10 </t>
  </si>
  <si>
    <t>¡¡¡ OFERTA ESPECIAL !!!</t>
  </si>
  <si>
    <t>Cofia Blanca Plisada</t>
  </si>
  <si>
    <t xml:space="preserve">caja x 500 unidades </t>
  </si>
  <si>
    <t>x 10</t>
  </si>
  <si>
    <t>Carbonato de Ca 1g. Masticable Sabor Frutilla X Comp</t>
  </si>
  <si>
    <t>CUBRESILLON/CUBRECAMILLA NO ESTERIL 0,90 X 2mts LISO 20grs x 100 unidades</t>
  </si>
  <si>
    <t>FLETE INCLUIDO</t>
  </si>
  <si>
    <t>Camisolín puño elástico 20 grs.</t>
  </si>
  <si>
    <t>Cubre camilla con elástico 1 x 2 mts. 30 grs</t>
  </si>
  <si>
    <t>APARATO PARA OPTIUM</t>
  </si>
  <si>
    <t>Tiras reactivas Optium x 100</t>
  </si>
  <si>
    <t>PROMO x 10 unidades: USD 47. - Precio unitario final</t>
  </si>
  <si>
    <t>PROMO x 20 unidades: USD 40. - Precio unitario final</t>
  </si>
  <si>
    <t>Linea de cateters marca Arrow para hemodialisis</t>
  </si>
  <si>
    <r>
      <t xml:space="preserve">CAT. 2 LUMEN 8 Fr.x 11 Cm </t>
    </r>
    <r>
      <rPr>
        <b/>
        <i/>
        <sz val="11"/>
        <color indexed="10"/>
        <rFont val="Arial"/>
        <family val="2"/>
      </rPr>
      <t>PEDIATRICO</t>
    </r>
  </si>
  <si>
    <t>CAT. 2 LUMEN 12 Fr.x 16 Cm</t>
  </si>
  <si>
    <t>CAT. 2 LUMEN 12 Fr.x 20 Cm</t>
  </si>
  <si>
    <t>CAT. 3 LUMEN 12 Fr.x 16 Cm</t>
  </si>
  <si>
    <t>CAT. 3 LUMEN 12 Fr.x20 Cm</t>
  </si>
  <si>
    <r>
      <t xml:space="preserve">CAT. 2 LUMEN 15 FR X 32 Cm </t>
    </r>
    <r>
      <rPr>
        <b/>
        <i/>
        <sz val="11"/>
        <color indexed="10"/>
        <rFont val="Arial"/>
        <family val="2"/>
      </rPr>
      <t>PERMANENTE</t>
    </r>
  </si>
  <si>
    <r>
      <t>CAT. 2 LUMEN 15 FR X 36 Cm</t>
    </r>
    <r>
      <rPr>
        <b/>
        <i/>
        <sz val="11"/>
        <color indexed="10"/>
        <rFont val="Arial"/>
        <family val="2"/>
      </rPr>
      <t xml:space="preserve"> PERMANENTE</t>
    </r>
  </si>
  <si>
    <r>
      <t xml:space="preserve">CAT. 2 L 12 Fr.x 13 Cm </t>
    </r>
    <r>
      <rPr>
        <b/>
        <i/>
        <sz val="11"/>
        <color indexed="10"/>
        <rFont val="Arial"/>
        <family val="2"/>
      </rPr>
      <t>TERMINAL CURVO</t>
    </r>
  </si>
  <si>
    <r>
      <t xml:space="preserve">CAT. 2 L 12 Fr.x 16 Cm </t>
    </r>
    <r>
      <rPr>
        <b/>
        <i/>
        <sz val="11"/>
        <color indexed="10"/>
        <rFont val="Arial"/>
        <family val="2"/>
      </rPr>
      <t>TERMINAL CURVO</t>
    </r>
  </si>
  <si>
    <r>
      <t xml:space="preserve">CAT. 2 L 12 Fr.x 20 Cm </t>
    </r>
    <r>
      <rPr>
        <b/>
        <i/>
        <sz val="11"/>
        <color indexed="10"/>
        <rFont val="Arial"/>
        <family val="2"/>
      </rPr>
      <t>TERMINAL CURVO</t>
    </r>
  </si>
  <si>
    <t>USD      102.16</t>
  </si>
  <si>
    <t>USD      118.19</t>
  </si>
  <si>
    <t>USD      127.77</t>
  </si>
  <si>
    <t>USD      204.31</t>
  </si>
  <si>
    <t>USD    1127.12</t>
  </si>
  <si>
    <t>USD      166.84</t>
  </si>
  <si>
    <r>
      <t xml:space="preserve">Solucion Fisiologica 1000 ml interior </t>
    </r>
    <r>
      <rPr>
        <b/>
        <sz val="11"/>
        <color indexed="10"/>
        <rFont val="Arial"/>
        <family val="2"/>
      </rPr>
      <t xml:space="preserve"> FLETE A CARGO DEL CTRO</t>
    </r>
  </si>
  <si>
    <r>
      <t xml:space="preserve">Solucion Fisiologica 500 ml interior </t>
    </r>
    <r>
      <rPr>
        <b/>
        <sz val="11"/>
        <color indexed="10"/>
        <rFont val="Arial"/>
        <family val="2"/>
      </rPr>
      <t>FLETE A CARGO DEL CTRO</t>
    </r>
  </si>
  <si>
    <r>
      <t xml:space="preserve">Solucion Fisiologica 500 ml -CABA Y GRAN BS.AS-  </t>
    </r>
    <r>
      <rPr>
        <b/>
        <sz val="11"/>
        <color indexed="10"/>
        <rFont val="Arial"/>
        <family val="2"/>
      </rPr>
      <t>FLETE INCLUIDO</t>
    </r>
  </si>
  <si>
    <r>
      <t xml:space="preserve">Solucion Fisiologica 1000 ml - CABA Y GRAN BS.AS- </t>
    </r>
    <r>
      <rPr>
        <b/>
        <sz val="11"/>
        <color indexed="10"/>
        <rFont val="Arial"/>
        <family val="2"/>
      </rPr>
      <t>FLETE INCLUIDO</t>
    </r>
  </si>
  <si>
    <t>R.I.C cálcio sobre de 5 grs. Caja x 20 sobres(100 grs.)-No se fracciona -</t>
  </si>
  <si>
    <t>***PROMOCION ESPECIAL*** (ACLARACIÓN IMPORTANTE: EL MONTO DE COMPRA EN GUANTES TAMBIÉN DEBERÁ COMPRARSE EN OTROS PRODUCTOS DE NUESTRO LISTADO. MISMO CASO PARA LOS SUEROS. EL MISMO MONTO DE COMPRA EN SUEROS DEBERÁ COMPRARSE EN OTROS PRODUCTOS)</t>
  </si>
  <si>
    <t>GUANTES EXAMEN LATEX (S-M-L) TG MEDICAL AQL 1.5 (X 100 UN) PM:661-28</t>
  </si>
  <si>
    <t>FLETE A CARGO DE COMARSA</t>
  </si>
  <si>
    <t xml:space="preserve">SOLUCION FISIOLOGICA CL NA X 1000 ML FLEXIBLE TECSOLPAR(1001PP) C.55175 </t>
  </si>
  <si>
    <t>PRODUCTOS OFERTA ESPECIAL</t>
  </si>
  <si>
    <t>BARBIJO 3 CAPAS TABLEADO C/BARRERA PADEMED C/TIRAS PM1605-3  [Presentación : 25]</t>
  </si>
  <si>
    <t>COFIAS DESCARTABLES PLIZADAS I.A. / PADEMED PM: 1605-1 / IMPORTADA [Presentación : 100]</t>
  </si>
  <si>
    <t>CUBRESILLON PARA HEMODIALISIS NOK.COD.901 PM: 2568-125 [Presentación : 30]</t>
  </si>
  <si>
    <t>DESCARTADOR DE AGUJA X 5 LT  MARCA IM N.R. [Presentación : 10]</t>
  </si>
  <si>
    <t>DESCARTADOR DE AGUJA X 2 LT  (2.2 LT) MARCA MS (adaptable a bandeja) N.R [Presentación : 20]</t>
  </si>
  <si>
    <t>GLUCOMETRO SIN CARGO</t>
  </si>
  <si>
    <t>CINTA PARA ENMASCARAR 18 MM X 40 MT.  AJEC N.R. [Presentación : 48]</t>
  </si>
  <si>
    <t>ALCOHOL AL 70º X 1 LT AZAFOX BOTELLA   [Presentación : 8]</t>
  </si>
  <si>
    <t>ALCOHOL AL 70º X 500 ML PORTA BOTELLA   [Presentación : 12]</t>
  </si>
  <si>
    <t>ALCOHOL AL 96º PURO X 1 LT BIALCOHOL PORTA  BOT PLASTICO [Presentación : 12]</t>
  </si>
  <si>
    <t>ALCOHOL AL 96º PURO X  500 CC BIALCOHOL PORTA   [Presentación : 12]</t>
  </si>
  <si>
    <t>ALCOHOL EN GEL X 5000 CC ALCOPROTEC RES.ANMAT 508/94 [Presentación : 4]</t>
  </si>
  <si>
    <t>APOSITO FIJAC. CATETER  10 X 12  NOVADERM (TIPO TEGADERM) PM:414-123 [Presentación : 50]</t>
  </si>
  <si>
    <t>APOSITO FIJAC. CATETER  6 X 7  NOVADERM (TIPO TEGADERM) PM:414-123 [Presentación : 100]</t>
  </si>
  <si>
    <t>CALCIO CARBONATO COMP. MASTICABLE VENT-3 C: 44.133 EN BLISTER [Presentación : 10]</t>
  </si>
  <si>
    <t>VITAMINA D3 0.25 CAPS CALCITRIOL RAYMOS CERT.47254 [Presentación : 30]</t>
  </si>
  <si>
    <t>HIERRO SACARATO 100 MG X 5 ML E.V. FERIVE DOMINGUEZ C: 53671 [Presentación : 5]</t>
  </si>
  <si>
    <t xml:space="preserve">SOLUCION GLUCOSADA HIPERTONICA 25 % X 10 ML AMP (DEXTROSA) NORGREEN C:48425 </t>
  </si>
  <si>
    <t>RENALSET</t>
  </si>
  <si>
    <t>Par de tubuladuras Arteriales y Venosas genéricas compatibles con equipos Nipro , Fresenius y otros.</t>
  </si>
  <si>
    <t>Par Arterial y Venosa con 1 filtro</t>
  </si>
  <si>
    <t>Par Arterial y Venosa con 2 filtros</t>
  </si>
  <si>
    <t>VENTAS SOLO A PROV DE BS.AS</t>
  </si>
  <si>
    <t>FLETE A CONVENIR</t>
  </si>
  <si>
    <t>Barbijos Quirurgico Triple Capa C/Elastico</t>
  </si>
  <si>
    <t>Cifespasmo ( Hioscina Simple ) Iny. X 100 ampollas</t>
  </si>
  <si>
    <t>Hioscina simple amp. X 1 (BUSCAPINA)</t>
  </si>
  <si>
    <t>Filtro Baxter Polyflux 17 L (1,70 m2) cajas x 24 unidades - Bajo Flujo</t>
  </si>
  <si>
    <t>Filtro Baxter Polyflux 21 L (2,10 m2) cajas x 24 unidades - Bajo Flujo</t>
  </si>
  <si>
    <t>USD 17,40</t>
  </si>
  <si>
    <t xml:space="preserve">DESCARTADORES DE AGUJAS CAPACIDAD 7 LITROS - COLOR NEGRO </t>
  </si>
  <si>
    <t>DESCARTADORES DE AGUJAS CAPACIDAD 7 LITROS - COLOR ROJO</t>
  </si>
  <si>
    <r>
      <t xml:space="preserve">CUBRECALZADO CON ELASTICO ( X 50 ) ( </t>
    </r>
    <r>
      <rPr>
        <b/>
        <sz val="10"/>
        <color indexed="10"/>
        <rFont val="Arial"/>
        <family val="2"/>
      </rPr>
      <t>$  11,90 C/U</t>
    </r>
    <r>
      <rPr>
        <b/>
        <sz val="10"/>
        <color indexed="8"/>
        <rFont val="Arial"/>
        <family val="2"/>
      </rPr>
      <t xml:space="preserve"> )</t>
    </r>
  </si>
  <si>
    <r>
      <t xml:space="preserve">CUBRE CAMILLA BLANCO DE 2,00 X 1,00 AJUSTE ELASTIZADO  ( X 10 ) ( </t>
    </r>
    <r>
      <rPr>
        <b/>
        <sz val="10"/>
        <color indexed="10"/>
        <rFont val="Arial"/>
        <family val="2"/>
      </rPr>
      <t>$  49 C/U)</t>
    </r>
  </si>
  <si>
    <t>X 10</t>
  </si>
  <si>
    <r>
      <t xml:space="preserve">CAMISOLIN IMPERMEABLE COTEADO 30 GR X 1,20 LARGO CON PUÑO ( X 10) </t>
    </r>
    <r>
      <rPr>
        <b/>
        <sz val="10"/>
        <color indexed="10"/>
        <rFont val="Arial"/>
        <family val="2"/>
      </rPr>
      <t>( $ 195 C/U)</t>
    </r>
  </si>
  <si>
    <t>JERINGAS MARCA  20cc x 100 unidades</t>
  </si>
  <si>
    <t>JERINGAS MARCA SR  10cc PICO LUER x 100 unidades</t>
  </si>
  <si>
    <t xml:space="preserve">JERINGAS MARCA SR 5cc x 100 unidades </t>
  </si>
  <si>
    <t xml:space="preserve">JERINGAS MARCA SR 3cc x 100 unidades </t>
  </si>
  <si>
    <t>JERINGAS MARCA SR 1cc x100 unidades</t>
  </si>
  <si>
    <t>ALGODÓN HIDROFILO  500 grs. MARCA EJEMPLAR</t>
  </si>
  <si>
    <t>BARBIJO TRIPLE BARRERA CLIP NASAL CON ELASTICO MARCA HLD PHARMA</t>
  </si>
  <si>
    <t>BARBIJO TRIPLE BARRERA QUIRURGICO CON ELASTICO MARCA AEROMEDICAL</t>
  </si>
  <si>
    <t>CAMISOLINES 30grs CON PUÑO ELASTICO "SMS" MARCA  COVERLINE</t>
  </si>
  <si>
    <t>CAMISOLINES 45 grs CON PUÑO ALGODÓN "SMS" MARCA COVERLINE</t>
  </si>
  <si>
    <t>COMPRESA ESTERIL 40 X 40 FENESTRADA MARCA DRESMED</t>
  </si>
  <si>
    <t>COMPRESA ESTERIL 60 X 60 FENESTRADA MARCA DRESMED</t>
  </si>
  <si>
    <t>COMPRESAS EN 60 X 60 ESTERIL x 100 unidades MARCA DRESMED</t>
  </si>
  <si>
    <t>COMPRESAS EN 40 X 40 ESTERIL x 100 unidades MARCA DRESMED</t>
  </si>
  <si>
    <t>COMPRESA ESTERIL 60 X 60 FENESTRADA MARCA COVERLINE</t>
  </si>
  <si>
    <t>COMPRESA ESTERIL 40 X 40 FENESTRADA MARCA COVERLINE</t>
  </si>
  <si>
    <t xml:space="preserve"> COMPRESAS EN 40 X 40 ESTERIL x 100 Unid. MARCA COVERLINE</t>
  </si>
  <si>
    <t xml:space="preserve"> COMPRESAS EN 60 X 60 ESTERIL x 100 Unid. MARCA COVERLINE</t>
  </si>
  <si>
    <t>DELANTAL CARNICERO EN PLASTICO 15 MICRONES BLANCO (100 unidades)</t>
  </si>
  <si>
    <t>Cinta de Papel 1,80 x 50 mts</t>
  </si>
  <si>
    <t>FLETE A CARGO DEL LABORATORIO / MINIMO DE ENVIO $ 5000</t>
  </si>
  <si>
    <t>Compra minima : $30.000  Hasta 60 Km (INCLUYE SUEROS)</t>
  </si>
  <si>
    <t>FLETE A CONVENIR CON PROVEEDOR PARA INTERIOR DEL PAIS</t>
  </si>
  <si>
    <r>
      <t xml:space="preserve">CAMISOLIN HIDROREPELENTE 45 GRS X 1,2 LARGO C/ PUÑO (X 10) </t>
    </r>
    <r>
      <rPr>
        <b/>
        <sz val="10"/>
        <color indexed="10"/>
        <rFont val="Arial"/>
        <family val="2"/>
      </rPr>
      <t xml:space="preserve">(C/U $ 160) </t>
    </r>
  </si>
  <si>
    <r>
      <t>BARBIJO TRIPLE CON ELASTICO (X 50)</t>
    </r>
    <r>
      <rPr>
        <b/>
        <sz val="10"/>
        <color indexed="10"/>
        <rFont val="Arial"/>
        <family val="2"/>
      </rPr>
      <t xml:space="preserve">  (C/U $ 12,00 )</t>
    </r>
    <r>
      <rPr>
        <b/>
        <sz val="10"/>
        <rFont val="Arial"/>
        <family val="2"/>
      </rPr>
      <t xml:space="preserve"> ( Quirurgico con Anmat)</t>
    </r>
  </si>
  <si>
    <r>
      <t xml:space="preserve">BARBIJOS 80 GRS CON TIRAS ( X 20 ) </t>
    </r>
    <r>
      <rPr>
        <b/>
        <sz val="10"/>
        <color indexed="10"/>
        <rFont val="Arial"/>
        <family val="2"/>
      </rPr>
      <t>( C/U $ 10 )</t>
    </r>
    <r>
      <rPr>
        <b/>
        <sz val="10"/>
        <rFont val="Arial"/>
        <family val="2"/>
      </rPr>
      <t xml:space="preserve"> ( foto)</t>
    </r>
  </si>
  <si>
    <r>
      <t xml:space="preserve">BARBIJO USO GENERICO  CON TIRAS ( X 40 ) ( </t>
    </r>
    <r>
      <rPr>
        <b/>
        <sz val="10"/>
        <color indexed="10"/>
        <rFont val="Arial"/>
        <family val="2"/>
      </rPr>
      <t>$ 6 C/U)</t>
    </r>
    <r>
      <rPr>
        <b/>
        <sz val="10"/>
        <rFont val="Arial"/>
        <family val="2"/>
      </rPr>
      <t xml:space="preserve"> ( foto )</t>
    </r>
  </si>
  <si>
    <t>FLETE INCLUIDO (PEDIDO MINIMO $ 50.000)</t>
  </si>
  <si>
    <t>SUCROX - HIERRO SACARATO  DEBITO MUTUAL - X 5 ampolla( c/u $ 233)</t>
  </si>
  <si>
    <t>SUCROX - HIERRO SACARATO  DEBITO MUTUAL - X 50 ampolla ( c/u $ 233)</t>
  </si>
  <si>
    <t>NUEVOS PRODUCTOS</t>
  </si>
  <si>
    <t>Nasitral - Spray nasal esteril 25 ml - Sodio cloruro 0,9 g/100 ml Carragenina</t>
  </si>
  <si>
    <t>Ivercass - Solución oral gotas 20 ml - Ivermectina 0,6 g/100 ml</t>
  </si>
  <si>
    <t>Ivercass - Comprimidos x 4 -  Ivermectina 6 mg</t>
  </si>
  <si>
    <r>
      <t xml:space="preserve">FLETE A CARGO DE COMARSA- </t>
    </r>
    <r>
      <rPr>
        <b/>
        <sz val="11"/>
        <color indexed="10"/>
        <rFont val="Calibri"/>
        <family val="2"/>
      </rPr>
      <t>LARGE INGRESA ENERO</t>
    </r>
  </si>
  <si>
    <t>ALCOHOL EN GEL X  250 CC ALCOPROTEC RES.ANMAT 508/94  [Presentación : 12]</t>
  </si>
  <si>
    <t>ALCOHOL EN GEL X  500 CC ALCOPROTEC RES.ANMAT 508/94  [Presentación : 12]</t>
  </si>
  <si>
    <t>CONSULTAR PRECIO / STOCK</t>
  </si>
  <si>
    <t>2 UNIDADES - Catéter Semipermanente SMOOTH FLOW 15,5 fr x 23, 28, 33cm ( tip to cuff ) ANTEROGRADO - JOLINE</t>
  </si>
  <si>
    <t>3 UNIDADES - Catéter Semipermanente SMOOTH FLOW 15,5 fr x 23, 28, 33cm ( tip to cuff ) ANTEROGRADO - JOLINE</t>
  </si>
  <si>
    <t>6 UNIDADES - Catéter Semipermanente SMOOTH FLOW 15,5 fr x 23, 28, 33cm ( tip to cuff ) ANTEROGRADO - JOLINE</t>
  </si>
  <si>
    <t>3 UNIDADES - Catéter Semipermanente EVOLUTION FLOW 15,5 fr x 19, 23 cm ( tip to cuff ) RETROGRADO - JOLINE</t>
  </si>
  <si>
    <t>NUEVOS</t>
  </si>
  <si>
    <t>6 UNIDADES - Catéter Semipermanente EVOLUTION FLOW 15,5 fr x 19, 23 cm ( tip to cuff ) RETROGRADO - JOLINE</t>
  </si>
  <si>
    <r>
      <rPr>
        <b/>
        <sz val="11"/>
        <color indexed="8"/>
        <rFont val="Arial"/>
        <family val="2"/>
      </rPr>
      <t>SCW MEDICATH</t>
    </r>
    <r>
      <rPr>
        <sz val="11"/>
        <color indexed="8"/>
        <rFont val="Arial"/>
        <family val="2"/>
      </rPr>
      <t xml:space="preserve"> -</t>
    </r>
    <r>
      <rPr>
        <b/>
        <sz val="11"/>
        <color indexed="8"/>
        <rFont val="Arial"/>
        <family val="2"/>
      </rPr>
      <t xml:space="preserve"> Set Subclavia Recto 12Fr 30cm</t>
    </r>
  </si>
  <si>
    <r>
      <rPr>
        <b/>
        <sz val="11"/>
        <color indexed="8"/>
        <rFont val="Arial"/>
        <family val="2"/>
      </rPr>
      <t>SCW MEDICATH</t>
    </r>
    <r>
      <rPr>
        <sz val="11"/>
        <color indexed="8"/>
        <rFont val="Arial"/>
        <family val="2"/>
      </rPr>
      <t xml:space="preserve"> -</t>
    </r>
    <r>
      <rPr>
        <b/>
        <sz val="11"/>
        <color indexed="8"/>
        <rFont val="Arial"/>
        <family val="2"/>
      </rPr>
      <t xml:space="preserve"> Set Yugular Curvo 12Fr 15 cm </t>
    </r>
  </si>
  <si>
    <r>
      <rPr>
        <b/>
        <sz val="11"/>
        <color indexed="8"/>
        <rFont val="Arial"/>
        <family val="2"/>
      </rPr>
      <t>SCW MEDICATH</t>
    </r>
    <r>
      <rPr>
        <sz val="11"/>
        <color indexed="8"/>
        <rFont val="Arial"/>
        <family val="2"/>
      </rPr>
      <t xml:space="preserve"> -</t>
    </r>
    <r>
      <rPr>
        <b/>
        <sz val="11"/>
        <color indexed="8"/>
        <rFont val="Arial"/>
        <family val="2"/>
      </rPr>
      <t xml:space="preserve"> Set Yugular Curvo 12Fr 20 cm </t>
    </r>
  </si>
  <si>
    <t>BALTON - Set Subclavio pediátrico 8 Fr 10 cm</t>
  </si>
  <si>
    <t>BALTON - Set Subclavio pediátrico 8 Fr 15 cm</t>
  </si>
  <si>
    <r>
      <rPr>
        <sz val="11"/>
        <color indexed="8"/>
        <rFont val="Arial"/>
        <family val="2"/>
      </rPr>
      <t xml:space="preserve">JOLINE - </t>
    </r>
    <r>
      <rPr>
        <b/>
        <sz val="11"/>
        <color indexed="8"/>
        <rFont val="Arial"/>
        <family val="2"/>
      </rPr>
      <t>SET CAT. EVOLUTION FLOW 15,5 F 19 cm (tip to cuff ) RETROGRADO</t>
    </r>
  </si>
  <si>
    <r>
      <rPr>
        <sz val="11"/>
        <color indexed="8"/>
        <rFont val="Arial"/>
        <family val="2"/>
      </rPr>
      <t xml:space="preserve">JOLINE - </t>
    </r>
    <r>
      <rPr>
        <b/>
        <sz val="11"/>
        <color indexed="8"/>
        <rFont val="Arial"/>
        <family val="2"/>
      </rPr>
      <t>SET CAT. EVOLUTION FLOW 15,5 F 23 cm (tip to cuff ) RETROGRADO</t>
    </r>
  </si>
  <si>
    <r>
      <rPr>
        <sz val="11"/>
        <color indexed="8"/>
        <rFont val="Arial"/>
        <family val="2"/>
      </rPr>
      <t>Set Cateter</t>
    </r>
    <r>
      <rPr>
        <b/>
        <sz val="11"/>
        <color indexed="8"/>
        <rFont val="Arial"/>
        <family val="2"/>
      </rPr>
      <t xml:space="preserve"> SYMETREX 15,5F X 23CM (tip to cuff ) - Marca: MEDCOMP</t>
    </r>
  </si>
  <si>
    <r>
      <rPr>
        <sz val="11"/>
        <color indexed="8"/>
        <rFont val="Arial"/>
        <family val="2"/>
      </rPr>
      <t>Set Cateter</t>
    </r>
    <r>
      <rPr>
        <b/>
        <sz val="11"/>
        <color indexed="8"/>
        <rFont val="Arial"/>
        <family val="2"/>
      </rPr>
      <t xml:space="preserve"> SYMETREX 15,5F X 28CM (tip to cuff ) - Marca: MEDCOMP</t>
    </r>
  </si>
  <si>
    <r>
      <rPr>
        <sz val="11"/>
        <color indexed="8"/>
        <rFont val="Arial"/>
        <family val="2"/>
      </rPr>
      <t>Set Cateter</t>
    </r>
    <r>
      <rPr>
        <b/>
        <sz val="11"/>
        <color indexed="8"/>
        <rFont val="Arial"/>
        <family val="2"/>
      </rPr>
      <t xml:space="preserve"> SYMETREX 15,5F X 33CM (tip to cuff ) - Marca: MEDCOMP</t>
    </r>
  </si>
  <si>
    <r>
      <rPr>
        <sz val="11"/>
        <color indexed="8"/>
        <rFont val="Arial"/>
        <family val="2"/>
      </rPr>
      <t>Set Cateter</t>
    </r>
    <r>
      <rPr>
        <b/>
        <sz val="11"/>
        <color indexed="8"/>
        <rFont val="Arial"/>
        <family val="2"/>
      </rPr>
      <t xml:space="preserve"> SYMETREX 15,5F X 37CM (tip to cuff ) - Marca: MEDCOMP</t>
    </r>
  </si>
  <si>
    <r>
      <t xml:space="preserve">CAMISOLIN DESCARTABLE 30 GRS X 1,10 LARGO CON ELASTICO ( X 10 ) ( </t>
    </r>
    <r>
      <rPr>
        <b/>
        <sz val="10"/>
        <color indexed="10"/>
        <rFont val="Arial"/>
        <family val="2"/>
      </rPr>
      <t>C/U $ 87 )</t>
    </r>
  </si>
  <si>
    <t>x100</t>
  </si>
  <si>
    <r>
      <t xml:space="preserve">CAMISOLIN DESCARTABLE 35 GRS X 1,15 LARGO C/ ELASTICO ( X 10 ) </t>
    </r>
    <r>
      <rPr>
        <b/>
        <sz val="10"/>
        <color indexed="10"/>
        <rFont val="Arial"/>
        <family val="2"/>
      </rPr>
      <t xml:space="preserve"> ( $ 120 C/U)</t>
    </r>
  </si>
  <si>
    <t>SIN STOCK HASTA ENERO 2021</t>
  </si>
  <si>
    <t>SIN STOCK / SIN FECHA DE INGRESO</t>
  </si>
  <si>
    <t>LINEA NUTRICION ABBOTT NO SE COMERCIALIZA MAS A TRAVES DE LAB INTERNACIONAL ARG.</t>
  </si>
  <si>
    <t>SIN STOCK // INGRESA 15/1</t>
  </si>
  <si>
    <t>HEMASTIM 10000 UI JERINGA PRELLENADA X 1,5 ML</t>
  </si>
  <si>
    <t>Alcohol de 1/2 litro Sanicol</t>
  </si>
  <si>
    <r>
      <t xml:space="preserve">COFIAS ELATIZADA ( X 100 ) ( </t>
    </r>
    <r>
      <rPr>
        <b/>
        <sz val="10"/>
        <color indexed="10"/>
        <rFont val="Arial"/>
        <family val="2"/>
      </rPr>
      <t>$ 7,1 C/U</t>
    </r>
    <r>
      <rPr>
        <b/>
        <sz val="10"/>
        <color indexed="8"/>
        <rFont val="Arial"/>
        <family val="2"/>
      </rPr>
      <t xml:space="preserve"> )</t>
    </r>
  </si>
  <si>
    <t>SIN STOCK - INGRESA A PARTIR 20-1</t>
  </si>
  <si>
    <t>DESCARTADOR DE AGUJA X 7 LT  MARCA MS a N.R. [Presentación : 10]</t>
  </si>
  <si>
    <t>GASA ESTERIL 10 X 10 (paq. x 10 unid.) UNACUR SYRA   PM 849-1 [Presentación : 1]</t>
  </si>
  <si>
    <t>GASA TUBULAR DOBLE 1.4 KG INSUMOS XXI   [Presentación : 5]</t>
  </si>
  <si>
    <t>CAMISOLIN BATA S/MANGA  SMS 35/40 1.20 MT LARGO NOK COD.430 PM: 2568-125 [Presentación : 10]</t>
  </si>
  <si>
    <t>CAMISOLIN M/LARGA SMS 35/40 NOK TAM. "XL"  COD.170 PM: 2568-125 [Presentación : 10]</t>
  </si>
  <si>
    <t>CAMISOLIN M/LARGA SMS NOK TAM. "XL"  COD.160 PM: 2568-125 [Presentación : 10]</t>
  </si>
  <si>
    <t>BOTA  CAÑA ALTA   29 CM NOK COD.830 (PRECIO POR PAR) PM: 2568-125 [Presentación : 50]</t>
  </si>
  <si>
    <t>TELA HIPO T/MICROP NOVADERM 2,5CM.X 9MT.PM: 414-124 [Presentación : 12]</t>
  </si>
  <si>
    <t>TELA HIPO T/MICROP NOVADERM 5CM.X 9MT.PM: 414-124 [Presentación : 6]</t>
  </si>
  <si>
    <t>CUBREZAPATO (PRECIO X PAR) 20 GRS PADEMED [Presentación : 750]</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</si>
</sst>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00"/>
    <numFmt numFmtId="181" formatCode="_ &quot;$&quot;\ * #,##0.0000_ ;_ &quot;$&quot;\ * \-#,##0.0000_ ;_ &quot;$&quot;\ * &quot;-&quot;????_ ;_ @_ "/>
    <numFmt numFmtId="182" formatCode="_ [$$-2C0A]\ * #,##0.00_ ;_ [$$-2C0A]\ * \-#,##0.00_ ;_ [$$-2C0A]\ * &quot;-&quot;??_ ;_ @_ "/>
    <numFmt numFmtId="183" formatCode="_ [$USD]\ * #,##0.00_ ;_ [$USD]\ * \-#,##0.00_ ;_ [$USD]\ * &quot;-&quot;??_ ;_ @_ "/>
    <numFmt numFmtId="184" formatCode="[$$-2C0A]\ #,##0.00"/>
    <numFmt numFmtId="185" formatCode="&quot;$&quot;\ #,##0.0000;&quot;$&quot;\ \-#,##0.0000"/>
    <numFmt numFmtId="186" formatCode="0.0000"/>
    <numFmt numFmtId="187" formatCode="_ &quot;$&quot;\ * #,##0.000_ ;_ &quot;$&quot;\ * \-#,##0.000_ ;_ &quot;$&quot;\ * &quot;-&quot;???_ ;_ @_ "/>
    <numFmt numFmtId="188" formatCode="_ [$$-2C0A]\ * #,##0.000_ ;_ [$$-2C0A]\ * \-#,##0.000_ ;_ [$$-2C0A]\ * &quot;-&quot;???_ ;_ @_ "/>
    <numFmt numFmtId="189" formatCode="_ [$$-2C0A]\ * #,##0.000_ ;_ [$$-2C0A]\ * \-#,##0.000_ ;_ [$$-2C0A]\ * &quot;-&quot;??_ ;_ @_ "/>
    <numFmt numFmtId="190" formatCode="_ [$€]\ * #,##0.00_ ;_ [$€]\ * \-#,##0.00_ ;_ [$€]\ * &quot;-&quot;??_ ;_ @_ "/>
    <numFmt numFmtId="191" formatCode="[$USD]\ #,##0.00;[$USD]\ \-#,##0.00"/>
    <numFmt numFmtId="192" formatCode="[$$-2C0A]\ #,##0.00;[$$-2C0A]\ \-#,##0.00"/>
    <numFmt numFmtId="193" formatCode="[$USD]\ #,##0.00"/>
    <numFmt numFmtId="194" formatCode="[$USD]\ #,##0.000;[$USD]\ \-#,##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C0A]\ #,##0.000"/>
    <numFmt numFmtId="200" formatCode="[$-2C0A]dddd\,\ dd&quot; de &quot;mmmm&quot; de &quot;yyyy"/>
    <numFmt numFmtId="201" formatCode="[$-2C0A]hh:mm:ss\ AM/PM"/>
    <numFmt numFmtId="202" formatCode="_-[$$-540A]* #,##0.00_ ;_-[$$-540A]* \-#,##0.00\ ;_-[$$-540A]* &quot;-&quot;??_ ;_-@_ "/>
    <numFmt numFmtId="203" formatCode="#,##0.00&quot; € &quot;;\-#,##0.00&quot; € &quot;;&quot; -&quot;#&quot; € &quot;;@\ "/>
    <numFmt numFmtId="204" formatCode="&quot; $ &quot;#,##0.00\ ;&quot; $ -&quot;#,##0.00\ ;&quot; $ -&quot;#\ ;@\ "/>
    <numFmt numFmtId="205" formatCode="[$$-2C0A]\ #,##0.000\ ;[$$-2C0A]&quot; -&quot;#,##0.000\ ;[$$-2C0A]&quot; -&quot;#\ ;@\ "/>
    <numFmt numFmtId="206" formatCode="[$-2C0A]dddd\,\ d\ &quot;de&quot;\ mmmm\ &quot;de&quot;\ yyyy"/>
  </numFmts>
  <fonts count="122">
    <font>
      <sz val="10"/>
      <name val="Arial"/>
      <family val="0"/>
    </font>
    <font>
      <b/>
      <sz val="11"/>
      <name val="Arial"/>
      <family val="2"/>
    </font>
    <font>
      <b/>
      <sz val="11"/>
      <color indexed="18"/>
      <name val="Arial"/>
      <family val="2"/>
    </font>
    <font>
      <b/>
      <sz val="10"/>
      <color indexed="18"/>
      <name val="Arial"/>
      <family val="2"/>
    </font>
    <font>
      <b/>
      <sz val="11"/>
      <color indexed="8"/>
      <name val="Arial"/>
      <family val="2"/>
    </font>
    <font>
      <b/>
      <sz val="11"/>
      <color indexed="17"/>
      <name val="Arial"/>
      <family val="2"/>
    </font>
    <font>
      <sz val="11"/>
      <name val="Arial"/>
      <family val="2"/>
    </font>
    <font>
      <b/>
      <sz val="11"/>
      <color indexed="12"/>
      <name val="Arial"/>
      <family val="2"/>
    </font>
    <font>
      <b/>
      <sz val="11"/>
      <color indexed="10"/>
      <name val="Arial"/>
      <family val="2"/>
    </font>
    <font>
      <b/>
      <sz val="11"/>
      <name val="Times New Roman"/>
      <family val="1"/>
    </font>
    <font>
      <b/>
      <sz val="12"/>
      <color indexed="10"/>
      <name val="Arial"/>
      <family val="2"/>
    </font>
    <font>
      <b/>
      <sz val="12"/>
      <name val="Arial"/>
      <family val="2"/>
    </font>
    <font>
      <b/>
      <sz val="10"/>
      <name val="Arial"/>
      <family val="2"/>
    </font>
    <font>
      <b/>
      <sz val="11"/>
      <name val="Verdana"/>
      <family val="2"/>
    </font>
    <font>
      <b/>
      <sz val="8"/>
      <name val="Arial"/>
      <family val="2"/>
    </font>
    <font>
      <b/>
      <sz val="12"/>
      <color indexed="12"/>
      <name val="Arial"/>
      <family val="2"/>
    </font>
    <font>
      <sz val="8"/>
      <name val="Arial"/>
      <family val="2"/>
    </font>
    <font>
      <b/>
      <sz val="14"/>
      <color indexed="12"/>
      <name val="Arial"/>
      <family val="2"/>
    </font>
    <font>
      <u val="single"/>
      <sz val="10"/>
      <color indexed="12"/>
      <name val="Arial"/>
      <family val="2"/>
    </font>
    <font>
      <u val="single"/>
      <sz val="10"/>
      <color indexed="36"/>
      <name val="Arial"/>
      <family val="2"/>
    </font>
    <font>
      <b/>
      <sz val="8"/>
      <color indexed="10"/>
      <name val="Tahoma"/>
      <family val="2"/>
    </font>
    <font>
      <b/>
      <sz val="10"/>
      <color indexed="10"/>
      <name val="Arial"/>
      <family val="2"/>
    </font>
    <font>
      <sz val="10"/>
      <name val="MS Sans Serif"/>
      <family val="2"/>
    </font>
    <font>
      <sz val="11"/>
      <color indexed="8"/>
      <name val="Calibri"/>
      <family val="2"/>
    </font>
    <font>
      <b/>
      <sz val="11"/>
      <name val="Calibri"/>
      <family val="2"/>
    </font>
    <font>
      <b/>
      <sz val="10"/>
      <color indexed="8"/>
      <name val="Arial"/>
      <family val="2"/>
    </font>
    <font>
      <b/>
      <sz val="10"/>
      <color indexed="10"/>
      <name val="Calibri"/>
      <family val="2"/>
    </font>
    <font>
      <b/>
      <sz val="11"/>
      <color indexed="8"/>
      <name val="Calibri"/>
      <family val="2"/>
    </font>
    <font>
      <b/>
      <sz val="22"/>
      <name val="Arial"/>
      <family val="2"/>
    </font>
    <font>
      <b/>
      <sz val="16"/>
      <name val="Arial"/>
      <family val="2"/>
    </font>
    <font>
      <b/>
      <sz val="14"/>
      <color indexed="10"/>
      <name val="Arial"/>
      <family val="2"/>
    </font>
    <font>
      <sz val="10"/>
      <color indexed="8"/>
      <name val="Calibri"/>
      <family val="2"/>
    </font>
    <font>
      <sz val="10"/>
      <color indexed="10"/>
      <name val="Arial"/>
      <family val="2"/>
    </font>
    <font>
      <b/>
      <sz val="18"/>
      <color indexed="10"/>
      <name val="Arial"/>
      <family val="2"/>
    </font>
    <font>
      <b/>
      <sz val="16"/>
      <color indexed="10"/>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b/>
      <sz val="10"/>
      <name val="Calibri"/>
      <family val="2"/>
    </font>
    <font>
      <b/>
      <sz val="14"/>
      <name val="Arial"/>
      <family val="2"/>
    </font>
    <font>
      <b/>
      <sz val="12"/>
      <color indexed="60"/>
      <name val="Arial"/>
      <family val="2"/>
    </font>
    <font>
      <b/>
      <sz val="12"/>
      <color indexed="56"/>
      <name val="Arial"/>
      <family val="2"/>
    </font>
    <font>
      <sz val="14"/>
      <name val="Arial"/>
      <family val="2"/>
    </font>
    <font>
      <b/>
      <sz val="12"/>
      <name val="Century Gothic"/>
      <family val="2"/>
    </font>
    <font>
      <b/>
      <sz val="22"/>
      <color indexed="10"/>
      <name val="Arial"/>
      <family val="2"/>
    </font>
    <font>
      <b/>
      <sz val="10"/>
      <color indexed="8"/>
      <name val="Calibri"/>
      <family val="2"/>
    </font>
    <font>
      <b/>
      <i/>
      <sz val="11"/>
      <color indexed="10"/>
      <name val="Arial"/>
      <family val="2"/>
    </font>
    <font>
      <b/>
      <sz val="11"/>
      <color indexed="10"/>
      <name val="Calibri"/>
      <family val="2"/>
    </font>
    <font>
      <u val="single"/>
      <sz val="11"/>
      <color indexed="12"/>
      <name val="Calibri"/>
      <family val="2"/>
    </font>
    <font>
      <b/>
      <sz val="11"/>
      <color indexed="30"/>
      <name val="Arial"/>
      <family val="2"/>
    </font>
    <font>
      <sz val="10"/>
      <color indexed="30"/>
      <name val="Arial"/>
      <family val="2"/>
    </font>
    <font>
      <b/>
      <sz val="14"/>
      <color indexed="30"/>
      <name val="Arial"/>
      <family val="2"/>
    </font>
    <font>
      <sz val="14"/>
      <color indexed="30"/>
      <name val="Arial"/>
      <family val="2"/>
    </font>
    <font>
      <b/>
      <sz val="11"/>
      <color indexed="9"/>
      <name val="Arial"/>
      <family val="2"/>
    </font>
    <font>
      <b/>
      <sz val="11"/>
      <color indexed="60"/>
      <name val="Arial"/>
      <family val="2"/>
    </font>
    <font>
      <b/>
      <sz val="12"/>
      <color indexed="10"/>
      <name val="Calibri"/>
      <family val="2"/>
    </font>
    <font>
      <b/>
      <sz val="14"/>
      <color indexed="10"/>
      <name val="Calibri"/>
      <family val="2"/>
    </font>
    <font>
      <b/>
      <sz val="13"/>
      <color indexed="10"/>
      <name val="Calibri"/>
      <family val="2"/>
    </font>
    <font>
      <b/>
      <sz val="11"/>
      <color indexed="10"/>
      <name val="Verdana"/>
      <family val="2"/>
    </font>
    <font>
      <b/>
      <sz val="12"/>
      <color indexed="8"/>
      <name val="Arial"/>
      <family val="2"/>
    </font>
    <font>
      <sz val="12"/>
      <color indexed="10"/>
      <name val="Calibri"/>
      <family val="2"/>
    </font>
    <font>
      <sz val="12"/>
      <color indexed="8"/>
      <name val="Calibri"/>
      <family val="2"/>
    </font>
    <font>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Arial"/>
      <family val="2"/>
    </font>
    <font>
      <sz val="10"/>
      <color rgb="FFFF0000"/>
      <name val="Arial"/>
      <family val="2"/>
    </font>
    <font>
      <b/>
      <sz val="11"/>
      <color rgb="FFFF0000"/>
      <name val="Calibri"/>
      <family val="2"/>
    </font>
    <font>
      <b/>
      <sz val="11"/>
      <color rgb="FF0070C0"/>
      <name val="Arial"/>
      <family val="2"/>
    </font>
    <font>
      <sz val="10"/>
      <color rgb="FF0070C0"/>
      <name val="Arial"/>
      <family val="2"/>
    </font>
    <font>
      <b/>
      <sz val="14"/>
      <color rgb="FF0070C0"/>
      <name val="Arial"/>
      <family val="2"/>
    </font>
    <font>
      <sz val="14"/>
      <color rgb="FF0070C0"/>
      <name val="Arial"/>
      <family val="2"/>
    </font>
    <font>
      <b/>
      <sz val="10"/>
      <color rgb="FFFF0000"/>
      <name val="Arial"/>
      <family val="2"/>
    </font>
    <font>
      <b/>
      <sz val="10"/>
      <color theme="1"/>
      <name val="Arial"/>
      <family val="2"/>
    </font>
    <font>
      <b/>
      <sz val="11"/>
      <color rgb="FF003399"/>
      <name val="Arial"/>
      <family val="2"/>
    </font>
    <font>
      <b/>
      <sz val="11"/>
      <color theme="1"/>
      <name val="Arial"/>
      <family val="2"/>
    </font>
    <font>
      <b/>
      <sz val="11"/>
      <color rgb="FF000000"/>
      <name val="Arial"/>
      <family val="2"/>
    </font>
    <font>
      <b/>
      <sz val="11"/>
      <color theme="0"/>
      <name val="Arial"/>
      <family val="2"/>
    </font>
    <font>
      <b/>
      <sz val="22"/>
      <color rgb="FFFF0000"/>
      <name val="Arial"/>
      <family val="2"/>
    </font>
    <font>
      <b/>
      <sz val="11"/>
      <color rgb="FFC00000"/>
      <name val="Arial"/>
      <family val="2"/>
    </font>
    <font>
      <b/>
      <sz val="12"/>
      <color rgb="FFFF0000"/>
      <name val="Calibri"/>
      <family val="2"/>
    </font>
    <font>
      <b/>
      <sz val="16"/>
      <color rgb="FFFF0000"/>
      <name val="Arial"/>
      <family val="2"/>
    </font>
    <font>
      <b/>
      <sz val="14"/>
      <color rgb="FFFF0000"/>
      <name val="Calibri"/>
      <family val="2"/>
    </font>
    <font>
      <b/>
      <sz val="14"/>
      <color rgb="FFFF0000"/>
      <name val="Arial"/>
      <family val="2"/>
    </font>
    <font>
      <b/>
      <sz val="10"/>
      <color rgb="FFFF0000"/>
      <name val="Calibri"/>
      <family val="2"/>
    </font>
    <font>
      <b/>
      <sz val="13"/>
      <color rgb="FFFF0000"/>
      <name val="Calibri"/>
      <family val="2"/>
    </font>
    <font>
      <b/>
      <sz val="11"/>
      <color rgb="FFFF0000"/>
      <name val="Verdana"/>
      <family val="2"/>
    </font>
    <font>
      <b/>
      <sz val="12"/>
      <color theme="1"/>
      <name val="Arial"/>
      <family val="2"/>
    </font>
    <font>
      <b/>
      <sz val="12"/>
      <color rgb="FFFF0000"/>
      <name val="Arial"/>
      <family val="2"/>
    </font>
    <font>
      <sz val="12"/>
      <color rgb="FFFF0000"/>
      <name val="Calibri"/>
      <family val="2"/>
    </font>
    <font>
      <sz val="12"/>
      <color theme="1"/>
      <name val="Calibri"/>
      <family val="2"/>
    </font>
    <font>
      <sz val="11"/>
      <color rgb="FF1F497D"/>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3" tint="0.5999900102615356"/>
        <bgColor indexed="64"/>
      </patternFill>
    </fill>
    <fill>
      <patternFill patternType="solid">
        <fgColor theme="3"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medium"/>
      <bottom style="medium"/>
    </border>
    <border>
      <left style="thin"/>
      <right>
        <color indexed="63"/>
      </right>
      <top style="thin"/>
      <bottom style="thin"/>
    </border>
    <border>
      <left style="thin"/>
      <right>
        <color indexed="63"/>
      </right>
      <top>
        <color indexed="63"/>
      </top>
      <bottom style="thin"/>
    </border>
    <border>
      <left/>
      <right style="thin"/>
      <top style="thin"/>
      <bottom style="thin"/>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23" fillId="3" borderId="0" applyNumberFormat="0" applyBorder="0" applyAlignment="0" applyProtection="0"/>
    <xf numFmtId="0" fontId="77" fillId="4" borderId="0" applyNumberFormat="0" applyBorder="0" applyAlignment="0" applyProtection="0"/>
    <xf numFmtId="0" fontId="23" fillId="5" borderId="0" applyNumberFormat="0" applyBorder="0" applyAlignment="0" applyProtection="0"/>
    <xf numFmtId="0" fontId="77" fillId="6" borderId="0" applyNumberFormat="0" applyBorder="0" applyAlignment="0" applyProtection="0"/>
    <xf numFmtId="0" fontId="23" fillId="7" borderId="0" applyNumberFormat="0" applyBorder="0" applyAlignment="0" applyProtection="0"/>
    <xf numFmtId="0" fontId="77" fillId="8" borderId="0" applyNumberFormat="0" applyBorder="0" applyAlignment="0" applyProtection="0"/>
    <xf numFmtId="0" fontId="23" fillId="9" borderId="0" applyNumberFormat="0" applyBorder="0" applyAlignment="0" applyProtection="0"/>
    <xf numFmtId="0" fontId="77" fillId="10" borderId="0" applyNumberFormat="0" applyBorder="0" applyAlignment="0" applyProtection="0"/>
    <xf numFmtId="0" fontId="23" fillId="11" borderId="0" applyNumberFormat="0" applyBorder="0" applyAlignment="0" applyProtection="0"/>
    <xf numFmtId="0" fontId="77" fillId="12" borderId="0" applyNumberFormat="0" applyBorder="0" applyAlignment="0" applyProtection="0"/>
    <xf numFmtId="0" fontId="23" fillId="13" borderId="0" applyNumberFormat="0" applyBorder="0" applyAlignment="0" applyProtection="0"/>
    <xf numFmtId="0" fontId="77" fillId="14" borderId="0" applyNumberFormat="0" applyBorder="0" applyAlignment="0" applyProtection="0"/>
    <xf numFmtId="0" fontId="23" fillId="15" borderId="0" applyNumberFormat="0" applyBorder="0" applyAlignment="0" applyProtection="0"/>
    <xf numFmtId="0" fontId="77" fillId="16" borderId="0" applyNumberFormat="0" applyBorder="0" applyAlignment="0" applyProtection="0"/>
    <xf numFmtId="0" fontId="23" fillId="17" borderId="0" applyNumberFormat="0" applyBorder="0" applyAlignment="0" applyProtection="0"/>
    <xf numFmtId="0" fontId="77" fillId="18" borderId="0" applyNumberFormat="0" applyBorder="0" applyAlignment="0" applyProtection="0"/>
    <xf numFmtId="0" fontId="23" fillId="19" borderId="0" applyNumberFormat="0" applyBorder="0" applyAlignment="0" applyProtection="0"/>
    <xf numFmtId="0" fontId="77" fillId="20" borderId="0" applyNumberFormat="0" applyBorder="0" applyAlignment="0" applyProtection="0"/>
    <xf numFmtId="0" fontId="23" fillId="9" borderId="0" applyNumberFormat="0" applyBorder="0" applyAlignment="0" applyProtection="0"/>
    <xf numFmtId="0" fontId="77" fillId="21" borderId="0" applyNumberFormat="0" applyBorder="0" applyAlignment="0" applyProtection="0"/>
    <xf numFmtId="0" fontId="23" fillId="15" borderId="0" applyNumberFormat="0" applyBorder="0" applyAlignment="0" applyProtection="0"/>
    <xf numFmtId="0" fontId="77" fillId="22" borderId="0" applyNumberFormat="0" applyBorder="0" applyAlignment="0" applyProtection="0"/>
    <xf numFmtId="0" fontId="23" fillId="23" borderId="0" applyNumberFormat="0" applyBorder="0" applyAlignment="0" applyProtection="0"/>
    <xf numFmtId="0" fontId="78" fillId="24" borderId="0" applyNumberFormat="0" applyBorder="0" applyAlignment="0" applyProtection="0"/>
    <xf numFmtId="0" fontId="36" fillId="25" borderId="0" applyNumberFormat="0" applyBorder="0" applyAlignment="0" applyProtection="0"/>
    <xf numFmtId="0" fontId="78" fillId="26" borderId="0" applyNumberFormat="0" applyBorder="0" applyAlignment="0" applyProtection="0"/>
    <xf numFmtId="0" fontId="36" fillId="17" borderId="0" applyNumberFormat="0" applyBorder="0" applyAlignment="0" applyProtection="0"/>
    <xf numFmtId="0" fontId="78" fillId="27" borderId="0" applyNumberFormat="0" applyBorder="0" applyAlignment="0" applyProtection="0"/>
    <xf numFmtId="0" fontId="36" fillId="19" borderId="0" applyNumberFormat="0" applyBorder="0" applyAlignment="0" applyProtection="0"/>
    <xf numFmtId="0" fontId="78" fillId="28" borderId="0" applyNumberFormat="0" applyBorder="0" applyAlignment="0" applyProtection="0"/>
    <xf numFmtId="0" fontId="36" fillId="29" borderId="0" applyNumberFormat="0" applyBorder="0" applyAlignment="0" applyProtection="0"/>
    <xf numFmtId="0" fontId="78" fillId="30" borderId="0" applyNumberFormat="0" applyBorder="0" applyAlignment="0" applyProtection="0"/>
    <xf numFmtId="0" fontId="36" fillId="31" borderId="0" applyNumberFormat="0" applyBorder="0" applyAlignment="0" applyProtection="0"/>
    <xf numFmtId="0" fontId="78" fillId="32" borderId="0" applyNumberFormat="0" applyBorder="0" applyAlignment="0" applyProtection="0"/>
    <xf numFmtId="0" fontId="36" fillId="33" borderId="0" applyNumberFormat="0" applyBorder="0" applyAlignment="0" applyProtection="0"/>
    <xf numFmtId="0" fontId="37" fillId="7" borderId="0" applyNumberFormat="0" applyBorder="0" applyAlignment="0" applyProtection="0"/>
    <xf numFmtId="0" fontId="79" fillId="34" borderId="0" applyNumberFormat="0" applyBorder="0" applyAlignment="0" applyProtection="0"/>
    <xf numFmtId="0" fontId="80" fillId="35" borderId="1" applyNumberFormat="0" applyAlignment="0" applyProtection="0"/>
    <xf numFmtId="0" fontId="38" fillId="36" borderId="2" applyNumberFormat="0" applyAlignment="0" applyProtection="0"/>
    <xf numFmtId="0" fontId="81" fillId="37" borderId="3" applyNumberFormat="0" applyAlignment="0" applyProtection="0"/>
    <xf numFmtId="0" fontId="39" fillId="38" borderId="4" applyNumberFormat="0" applyAlignment="0" applyProtection="0"/>
    <xf numFmtId="0" fontId="82" fillId="0" borderId="5" applyNumberFormat="0" applyFill="0" applyAlignment="0" applyProtection="0"/>
    <xf numFmtId="0" fontId="40" fillId="0" borderId="6" applyNumberFormat="0" applyFill="0" applyAlignment="0" applyProtection="0"/>
    <xf numFmtId="0" fontId="83" fillId="0" borderId="7" applyNumberFormat="0" applyFill="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78" fillId="39" borderId="0" applyNumberFormat="0" applyBorder="0" applyAlignment="0" applyProtection="0"/>
    <xf numFmtId="0" fontId="36" fillId="40" borderId="0" applyNumberFormat="0" applyBorder="0" applyAlignment="0" applyProtection="0"/>
    <xf numFmtId="0" fontId="78" fillId="41" borderId="0" applyNumberFormat="0" applyBorder="0" applyAlignment="0" applyProtection="0"/>
    <xf numFmtId="0" fontId="36" fillId="42" borderId="0" applyNumberFormat="0" applyBorder="0" applyAlignment="0" applyProtection="0"/>
    <xf numFmtId="0" fontId="78" fillId="43" borderId="0" applyNumberFormat="0" applyBorder="0" applyAlignment="0" applyProtection="0"/>
    <xf numFmtId="0" fontId="36" fillId="44" borderId="0" applyNumberFormat="0" applyBorder="0" applyAlignment="0" applyProtection="0"/>
    <xf numFmtId="0" fontId="78" fillId="45" borderId="0" applyNumberFormat="0" applyBorder="0" applyAlignment="0" applyProtection="0"/>
    <xf numFmtId="0" fontId="36" fillId="29" borderId="0" applyNumberFormat="0" applyBorder="0" applyAlignment="0" applyProtection="0"/>
    <xf numFmtId="0" fontId="78" fillId="46" borderId="0" applyNumberFormat="0" applyBorder="0" applyAlignment="0" applyProtection="0"/>
    <xf numFmtId="0" fontId="36" fillId="31" borderId="0" applyNumberFormat="0" applyBorder="0" applyAlignment="0" applyProtection="0"/>
    <xf numFmtId="0" fontId="78" fillId="47" borderId="0" applyNumberFormat="0" applyBorder="0" applyAlignment="0" applyProtection="0"/>
    <xf numFmtId="0" fontId="36" fillId="48" borderId="0" applyNumberFormat="0" applyBorder="0" applyAlignment="0" applyProtection="0"/>
    <xf numFmtId="0" fontId="85" fillId="49" borderId="1" applyNumberFormat="0" applyAlignment="0" applyProtection="0"/>
    <xf numFmtId="0" fontId="42" fillId="13" borderId="2" applyNumberFormat="0" applyAlignment="0" applyProtection="0"/>
    <xf numFmtId="0" fontId="22" fillId="0" borderId="0">
      <alignment/>
      <protection/>
    </xf>
    <xf numFmtId="0" fontId="22" fillId="0" borderId="0">
      <alignment/>
      <protection/>
    </xf>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0" fontId="23" fillId="0" borderId="0">
      <alignment/>
      <protection/>
    </xf>
    <xf numFmtId="0" fontId="18"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87" fillId="50"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0" fontId="77"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203" fontId="23" fillId="0" borderId="0">
      <alignment/>
      <protection/>
    </xf>
    <xf numFmtId="178" fontId="77"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88" fillId="51"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77" fillId="0" borderId="0" applyFont="0" applyFill="0" applyBorder="0" applyAlignment="0" applyProtection="0"/>
    <xf numFmtId="0" fontId="89" fillId="35" borderId="10" applyNumberFormat="0" applyAlignment="0" applyProtection="0"/>
    <xf numFmtId="0" fontId="45" fillId="36" borderId="11" applyNumberFormat="0" applyAlignment="0" applyProtection="0"/>
    <xf numFmtId="0" fontId="90" fillId="0" borderId="0" applyNumberFormat="0" applyFill="0" applyBorder="0" applyAlignment="0" applyProtection="0"/>
    <xf numFmtId="0" fontId="46" fillId="0" borderId="0" applyNumberFormat="0" applyFill="0" applyBorder="0" applyAlignment="0" applyProtection="0"/>
    <xf numFmtId="0" fontId="91" fillId="0" borderId="0" applyNumberFormat="0" applyFill="0" applyBorder="0" applyAlignment="0" applyProtection="0"/>
    <xf numFmtId="0" fontId="47" fillId="0" borderId="0" applyNumberFormat="0" applyFill="0" applyBorder="0" applyAlignment="0" applyProtection="0"/>
    <xf numFmtId="0" fontId="92" fillId="0" borderId="0" applyNumberFormat="0" applyFill="0" applyBorder="0" applyAlignment="0" applyProtection="0"/>
    <xf numFmtId="0" fontId="49" fillId="0" borderId="12" applyNumberFormat="0" applyFill="0" applyAlignment="0" applyProtection="0"/>
    <xf numFmtId="0" fontId="93" fillId="0" borderId="13" applyNumberFormat="0" applyFill="0" applyAlignment="0" applyProtection="0"/>
    <xf numFmtId="0" fontId="50" fillId="0" borderId="14" applyNumberFormat="0" applyFill="0" applyAlignment="0" applyProtection="0"/>
    <xf numFmtId="0" fontId="84" fillId="0" borderId="15" applyNumberFormat="0" applyFill="0" applyAlignment="0" applyProtection="0"/>
    <xf numFmtId="0" fontId="41" fillId="0" borderId="16" applyNumberFormat="0" applyFill="0" applyAlignment="0" applyProtection="0"/>
    <xf numFmtId="0" fontId="48" fillId="0" borderId="0" applyNumberFormat="0" applyFill="0" applyBorder="0" applyAlignment="0" applyProtection="0"/>
    <xf numFmtId="0" fontId="94" fillId="0" borderId="17" applyNumberFormat="0" applyFill="0" applyAlignment="0" applyProtection="0"/>
    <xf numFmtId="0" fontId="27" fillId="0" borderId="18" applyNumberFormat="0" applyFill="0" applyAlignment="0" applyProtection="0"/>
  </cellStyleXfs>
  <cellXfs count="310">
    <xf numFmtId="0" fontId="0" fillId="0" borderId="0" xfId="0" applyAlignment="1">
      <alignment/>
    </xf>
    <xf numFmtId="0" fontId="1" fillId="0" borderId="19" xfId="0" applyFont="1" applyBorder="1" applyAlignment="1">
      <alignment/>
    </xf>
    <xf numFmtId="0" fontId="1" fillId="15" borderId="19" xfId="0" applyFont="1" applyFill="1" applyBorder="1" applyAlignment="1">
      <alignment horizontal="center"/>
    </xf>
    <xf numFmtId="0" fontId="1" fillId="0" borderId="19" xfId="0" applyFont="1" applyBorder="1" applyAlignment="1">
      <alignment/>
    </xf>
    <xf numFmtId="0" fontId="1" fillId="55" borderId="19" xfId="0" applyFont="1" applyFill="1" applyBorder="1" applyAlignment="1">
      <alignment/>
    </xf>
    <xf numFmtId="0" fontId="1" fillId="55" borderId="19" xfId="0" applyFont="1" applyFill="1" applyBorder="1" applyAlignment="1">
      <alignment horizontal="left"/>
    </xf>
    <xf numFmtId="0" fontId="2" fillId="55" borderId="19" xfId="0" applyFont="1" applyFill="1" applyBorder="1" applyAlignment="1">
      <alignment horizontal="left"/>
    </xf>
    <xf numFmtId="0" fontId="1" fillId="0" borderId="19" xfId="0" applyFont="1" applyBorder="1" applyAlignment="1">
      <alignment horizontal="left" vertical="center"/>
    </xf>
    <xf numFmtId="0" fontId="4" fillId="0" borderId="19" xfId="0" applyFont="1" applyBorder="1" applyAlignment="1">
      <alignment/>
    </xf>
    <xf numFmtId="0" fontId="7" fillId="55" borderId="19" xfId="0" applyFont="1" applyFill="1" applyBorder="1" applyAlignment="1">
      <alignment horizontal="left"/>
    </xf>
    <xf numFmtId="0" fontId="8" fillId="55" borderId="19" xfId="0" applyFont="1" applyFill="1" applyBorder="1" applyAlignment="1">
      <alignment horizontal="left"/>
    </xf>
    <xf numFmtId="0" fontId="1" fillId="0" borderId="19" xfId="0" applyFont="1" applyBorder="1" applyAlignment="1">
      <alignment horizontal="left"/>
    </xf>
    <xf numFmtId="0" fontId="8" fillId="0" borderId="19" xfId="0" applyFont="1" applyBorder="1" applyAlignment="1">
      <alignment horizontal="left"/>
    </xf>
    <xf numFmtId="0" fontId="8" fillId="0" borderId="19" xfId="0" applyFont="1" applyBorder="1" applyAlignment="1">
      <alignment/>
    </xf>
    <xf numFmtId="0" fontId="8" fillId="0" borderId="19" xfId="0" applyFont="1" applyBorder="1" applyAlignment="1">
      <alignment horizontal="left" vertical="center"/>
    </xf>
    <xf numFmtId="181" fontId="1" fillId="0" borderId="19" xfId="92" applyNumberFormat="1" applyFont="1" applyBorder="1" applyAlignment="1">
      <alignment horizontal="left"/>
    </xf>
    <xf numFmtId="0" fontId="1" fillId="15" borderId="19" xfId="0" applyFont="1" applyFill="1" applyBorder="1" applyAlignment="1">
      <alignment horizontal="center" vertical="center"/>
    </xf>
    <xf numFmtId="0" fontId="1" fillId="0" borderId="19" xfId="0" applyFont="1" applyBorder="1" applyAlignment="1" quotePrefix="1">
      <alignment horizontal="left"/>
    </xf>
    <xf numFmtId="0" fontId="12" fillId="0" borderId="19" xfId="0" applyFont="1" applyBorder="1" applyAlignment="1">
      <alignment/>
    </xf>
    <xf numFmtId="0" fontId="1" fillId="15" borderId="19" xfId="0" applyFont="1" applyFill="1" applyBorder="1" applyAlignment="1">
      <alignment horizontal="center"/>
    </xf>
    <xf numFmtId="0" fontId="13" fillId="55" borderId="19" xfId="0" applyFont="1" applyFill="1" applyBorder="1" applyAlignment="1">
      <alignment/>
    </xf>
    <xf numFmtId="0" fontId="8" fillId="0" borderId="19" xfId="0" applyFont="1" applyBorder="1" applyAlignment="1">
      <alignment/>
    </xf>
    <xf numFmtId="181" fontId="1" fillId="0" borderId="19" xfId="0" applyNumberFormat="1" applyFont="1" applyBorder="1" applyAlignment="1">
      <alignment/>
    </xf>
    <xf numFmtId="0" fontId="14" fillId="0" borderId="19" xfId="0" applyFont="1" applyBorder="1" applyAlignment="1">
      <alignment horizontal="center"/>
    </xf>
    <xf numFmtId="170" fontId="1" fillId="0" borderId="19" xfId="0" applyNumberFormat="1" applyFont="1" applyBorder="1" applyAlignment="1">
      <alignment/>
    </xf>
    <xf numFmtId="0" fontId="6" fillId="0" borderId="19" xfId="0" applyFont="1" applyBorder="1" applyAlignment="1">
      <alignment/>
    </xf>
    <xf numFmtId="186" fontId="1" fillId="0" borderId="19" xfId="0" applyNumberFormat="1" applyFont="1" applyBorder="1" applyAlignment="1">
      <alignment/>
    </xf>
    <xf numFmtId="0" fontId="0" fillId="0" borderId="19" xfId="0" applyBorder="1" applyAlignment="1">
      <alignment/>
    </xf>
    <xf numFmtId="0" fontId="6" fillId="0" borderId="0" xfId="0" applyFont="1" applyAlignment="1">
      <alignment/>
    </xf>
    <xf numFmtId="0" fontId="17" fillId="0" borderId="19" xfId="0" applyFont="1" applyBorder="1" applyAlignment="1">
      <alignment horizontal="left"/>
    </xf>
    <xf numFmtId="0" fontId="7" fillId="0" borderId="19" xfId="0" applyFont="1" applyBorder="1" applyAlignment="1">
      <alignment horizontal="left"/>
    </xf>
    <xf numFmtId="0" fontId="23" fillId="0" borderId="19" xfId="0" applyFont="1" applyBorder="1" applyAlignment="1">
      <alignment/>
    </xf>
    <xf numFmtId="180" fontId="24" fillId="0" borderId="19" xfId="0" applyNumberFormat="1" applyFont="1" applyBorder="1" applyAlignment="1">
      <alignment/>
    </xf>
    <xf numFmtId="0" fontId="21" fillId="0" borderId="19" xfId="0" applyFont="1" applyBorder="1" applyAlignment="1">
      <alignment/>
    </xf>
    <xf numFmtId="0" fontId="26" fillId="0" borderId="19" xfId="0" applyFont="1" applyBorder="1" applyAlignment="1">
      <alignment/>
    </xf>
    <xf numFmtId="0" fontId="12" fillId="0" borderId="0" xfId="0" applyFont="1" applyAlignment="1">
      <alignment/>
    </xf>
    <xf numFmtId="186" fontId="8" fillId="0" borderId="19" xfId="0" applyNumberFormat="1" applyFont="1" applyBorder="1" applyAlignment="1">
      <alignment/>
    </xf>
    <xf numFmtId="0" fontId="31" fillId="0" borderId="19" xfId="0" applyFont="1" applyBorder="1" applyAlignment="1">
      <alignment/>
    </xf>
    <xf numFmtId="0" fontId="32" fillId="0" borderId="0" xfId="0" applyFont="1" applyAlignment="1">
      <alignment/>
    </xf>
    <xf numFmtId="0" fontId="0" fillId="0" borderId="0" xfId="0" applyFont="1" applyAlignment="1">
      <alignment/>
    </xf>
    <xf numFmtId="0" fontId="0" fillId="55" borderId="0" xfId="0" applyFill="1" applyAlignment="1">
      <alignment/>
    </xf>
    <xf numFmtId="0" fontId="14" fillId="55" borderId="19" xfId="0" applyFont="1" applyFill="1" applyBorder="1" applyAlignment="1">
      <alignment horizontal="center"/>
    </xf>
    <xf numFmtId="0" fontId="95" fillId="0" borderId="19" xfId="0" applyFont="1" applyBorder="1" applyAlignment="1">
      <alignment/>
    </xf>
    <xf numFmtId="170" fontId="13" fillId="55" borderId="19" xfId="0" applyNumberFormat="1" applyFont="1" applyFill="1" applyBorder="1" applyAlignment="1">
      <alignment/>
    </xf>
    <xf numFmtId="0" fontId="96" fillId="0" borderId="0" xfId="0" applyFont="1" applyAlignment="1">
      <alignment/>
    </xf>
    <xf numFmtId="0" fontId="1" fillId="15" borderId="19" xfId="0" applyFont="1" applyFill="1" applyBorder="1" applyAlignment="1">
      <alignment horizontal="left"/>
    </xf>
    <xf numFmtId="0" fontId="8" fillId="0" borderId="19" xfId="137" applyFont="1" applyBorder="1" applyAlignment="1">
      <alignment horizontal="left" vertical="center"/>
      <protection/>
    </xf>
    <xf numFmtId="0" fontId="34" fillId="0" borderId="19" xfId="0" applyFont="1" applyBorder="1" applyAlignment="1">
      <alignment/>
    </xf>
    <xf numFmtId="0" fontId="1" fillId="0" borderId="19" xfId="129" applyFont="1" applyBorder="1" applyAlignment="1">
      <alignment horizontal="left" vertical="top" wrapText="1"/>
      <protection/>
    </xf>
    <xf numFmtId="181" fontId="95" fillId="0" borderId="19" xfId="92" applyNumberFormat="1" applyFont="1" applyBorder="1" applyAlignment="1">
      <alignment horizontal="left"/>
    </xf>
    <xf numFmtId="180" fontId="97" fillId="0" borderId="19" xfId="0" applyNumberFormat="1" applyFont="1" applyBorder="1" applyAlignment="1">
      <alignment/>
    </xf>
    <xf numFmtId="0" fontId="1" fillId="15" borderId="19" xfId="141" applyFont="1" applyFill="1" applyBorder="1" applyAlignment="1">
      <alignment horizontal="center"/>
      <protection/>
    </xf>
    <xf numFmtId="186" fontId="1" fillId="0" borderId="19" xfId="141" applyNumberFormat="1" applyFont="1" applyBorder="1">
      <alignment/>
      <protection/>
    </xf>
    <xf numFmtId="186" fontId="1" fillId="0" borderId="19" xfId="141" applyNumberFormat="1" applyFont="1" applyBorder="1" applyAlignment="1">
      <alignment horizontal="center"/>
      <protection/>
    </xf>
    <xf numFmtId="189" fontId="1" fillId="55" borderId="19" xfId="141" applyNumberFormat="1" applyFont="1" applyFill="1" applyBorder="1">
      <alignment/>
      <protection/>
    </xf>
    <xf numFmtId="0" fontId="98" fillId="0" borderId="19" xfId="0" applyFont="1" applyBorder="1" applyAlignment="1">
      <alignment/>
    </xf>
    <xf numFmtId="0" fontId="99" fillId="0" borderId="0" xfId="0" applyFont="1" applyAlignment="1">
      <alignment/>
    </xf>
    <xf numFmtId="0" fontId="98" fillId="0" borderId="19" xfId="0" applyFont="1" applyBorder="1" applyAlignment="1">
      <alignment horizontal="left"/>
    </xf>
    <xf numFmtId="0" fontId="100" fillId="0" borderId="19" xfId="0" applyFont="1" applyBorder="1" applyAlignment="1">
      <alignment/>
    </xf>
    <xf numFmtId="0" fontId="100" fillId="0" borderId="19" xfId="0" applyFont="1" applyBorder="1" applyAlignment="1">
      <alignment horizontal="left"/>
    </xf>
    <xf numFmtId="0" fontId="101" fillId="0" borderId="0" xfId="0" applyFont="1" applyAlignment="1">
      <alignment/>
    </xf>
    <xf numFmtId="170" fontId="95" fillId="0" borderId="19" xfId="92" applyNumberFormat="1" applyFont="1" applyBorder="1" applyAlignment="1">
      <alignment/>
    </xf>
    <xf numFmtId="0" fontId="95" fillId="55" borderId="19" xfId="0" applyFont="1" applyFill="1" applyBorder="1" applyAlignment="1">
      <alignment/>
    </xf>
    <xf numFmtId="0" fontId="0" fillId="0" borderId="19" xfId="124" applyBorder="1">
      <alignment/>
      <protection/>
    </xf>
    <xf numFmtId="0" fontId="1" fillId="0" borderId="19" xfId="136" applyFont="1" applyBorder="1">
      <alignment/>
      <protection/>
    </xf>
    <xf numFmtId="0" fontId="33" fillId="55" borderId="19" xfId="136" applyFont="1" applyFill="1" applyBorder="1">
      <alignment/>
      <protection/>
    </xf>
    <xf numFmtId="0" fontId="1" fillId="55" borderId="19" xfId="136" applyFont="1" applyFill="1" applyBorder="1">
      <alignment/>
      <protection/>
    </xf>
    <xf numFmtId="0" fontId="8" fillId="0" borderId="19" xfId="136" applyFont="1" applyBorder="1">
      <alignment/>
      <protection/>
    </xf>
    <xf numFmtId="0" fontId="5" fillId="0" borderId="19" xfId="136" applyFont="1" applyBorder="1" applyAlignment="1">
      <alignment vertical="top" wrapText="1"/>
      <protection/>
    </xf>
    <xf numFmtId="0" fontId="95" fillId="0" borderId="19" xfId="144" applyFont="1" applyBorder="1">
      <alignment/>
      <protection/>
    </xf>
    <xf numFmtId="0" fontId="29" fillId="15" borderId="19" xfId="121" applyFont="1" applyFill="1" applyBorder="1" applyAlignment="1">
      <alignment horizontal="center"/>
      <protection/>
    </xf>
    <xf numFmtId="0" fontId="12" fillId="55" borderId="19" xfId="0" applyFont="1" applyFill="1" applyBorder="1" applyAlignment="1">
      <alignment horizontal="right"/>
    </xf>
    <xf numFmtId="0" fontId="12" fillId="0" borderId="19" xfId="0" applyFont="1" applyBorder="1" applyAlignment="1">
      <alignment horizontal="right"/>
    </xf>
    <xf numFmtId="180" fontId="12" fillId="0" borderId="19" xfId="0" applyNumberFormat="1" applyFont="1" applyBorder="1" applyAlignment="1">
      <alignment horizontal="right"/>
    </xf>
    <xf numFmtId="180" fontId="11" fillId="0" borderId="19" xfId="0" applyNumberFormat="1" applyFont="1" applyBorder="1" applyAlignment="1">
      <alignment horizontal="right"/>
    </xf>
    <xf numFmtId="193" fontId="12" fillId="0" borderId="19" xfId="0" applyNumberFormat="1" applyFont="1" applyBorder="1" applyAlignment="1">
      <alignment horizontal="right"/>
    </xf>
    <xf numFmtId="180" fontId="12" fillId="56" borderId="19" xfId="0" applyNumberFormat="1" applyFont="1" applyFill="1" applyBorder="1" applyAlignment="1">
      <alignment horizontal="right"/>
    </xf>
    <xf numFmtId="0" fontId="12" fillId="15" borderId="19" xfId="0" applyFont="1" applyFill="1" applyBorder="1" applyAlignment="1">
      <alignment horizontal="right"/>
    </xf>
    <xf numFmtId="170" fontId="1" fillId="55" borderId="19" xfId="118" applyNumberFormat="1" applyFont="1" applyFill="1" applyBorder="1" applyAlignment="1">
      <alignment horizontal="right"/>
    </xf>
    <xf numFmtId="183" fontId="1" fillId="55" borderId="19" xfId="118" applyNumberFormat="1" applyFont="1" applyFill="1" applyBorder="1" applyAlignment="1">
      <alignment horizontal="right"/>
    </xf>
    <xf numFmtId="183" fontId="3" fillId="0" borderId="19" xfId="0" applyNumberFormat="1" applyFont="1" applyBorder="1" applyAlignment="1">
      <alignment horizontal="right"/>
    </xf>
    <xf numFmtId="0" fontId="29" fillId="55" borderId="19" xfId="0" applyFont="1" applyFill="1" applyBorder="1" applyAlignment="1">
      <alignment horizontal="left"/>
    </xf>
    <xf numFmtId="0" fontId="12" fillId="0" borderId="19" xfId="0" applyFont="1" applyBorder="1" applyAlignment="1">
      <alignment horizontal="left"/>
    </xf>
    <xf numFmtId="0" fontId="21" fillId="0" borderId="19" xfId="0" applyFont="1" applyBorder="1" applyAlignment="1">
      <alignment horizontal="left"/>
    </xf>
    <xf numFmtId="0" fontId="35" fillId="0" borderId="19" xfId="0" applyFont="1" applyBorder="1" applyAlignment="1">
      <alignment horizontal="left"/>
    </xf>
    <xf numFmtId="0" fontId="29" fillId="0" borderId="19" xfId="0" applyFont="1" applyBorder="1" applyAlignment="1">
      <alignment horizontal="left"/>
    </xf>
    <xf numFmtId="0" fontId="25" fillId="0" borderId="19" xfId="0" applyFont="1" applyBorder="1" applyAlignment="1">
      <alignment horizontal="left"/>
    </xf>
    <xf numFmtId="0" fontId="30" fillId="0" borderId="19" xfId="0" applyFont="1" applyBorder="1" applyAlignment="1">
      <alignment horizontal="left"/>
    </xf>
    <xf numFmtId="0" fontId="102" fillId="0" borderId="19" xfId="0" applyFont="1" applyBorder="1" applyAlignment="1">
      <alignment horizontal="left"/>
    </xf>
    <xf numFmtId="0" fontId="103" fillId="0" borderId="19" xfId="0" applyFont="1" applyBorder="1" applyAlignment="1">
      <alignment horizontal="left"/>
    </xf>
    <xf numFmtId="0" fontId="2" fillId="0" borderId="19" xfId="0" applyFont="1" applyBorder="1" applyAlignment="1">
      <alignment horizontal="left"/>
    </xf>
    <xf numFmtId="0" fontId="3" fillId="0" borderId="19" xfId="0" applyFont="1" applyBorder="1" applyAlignment="1">
      <alignment horizontal="left"/>
    </xf>
    <xf numFmtId="0" fontId="1" fillId="0" borderId="19" xfId="136" applyFont="1" applyBorder="1" applyAlignment="1">
      <alignment horizontal="left" vertical="top" wrapText="1"/>
      <protection/>
    </xf>
    <xf numFmtId="0" fontId="104" fillId="0" borderId="19" xfId="136" applyFont="1" applyBorder="1" applyAlignment="1">
      <alignment horizontal="left"/>
      <protection/>
    </xf>
    <xf numFmtId="0" fontId="4" fillId="0" borderId="19" xfId="136" applyFont="1" applyBorder="1" applyAlignment="1">
      <alignment horizontal="left" vertical="top" wrapText="1"/>
      <protection/>
    </xf>
    <xf numFmtId="0" fontId="4" fillId="0" borderId="19" xfId="0" applyFont="1" applyBorder="1" applyAlignment="1">
      <alignment horizontal="left" vertical="top" wrapText="1"/>
    </xf>
    <xf numFmtId="0" fontId="94" fillId="0" borderId="19" xfId="0" applyFont="1" applyBorder="1" applyAlignment="1">
      <alignment horizontal="left"/>
    </xf>
    <xf numFmtId="0" fontId="1" fillId="0" borderId="19" xfId="0" applyFont="1" applyBorder="1" applyAlignment="1">
      <alignment horizontal="left"/>
    </xf>
    <xf numFmtId="0" fontId="1" fillId="0" borderId="19" xfId="137" applyFont="1" applyBorder="1" applyAlignment="1">
      <alignment horizontal="left"/>
      <protection/>
    </xf>
    <xf numFmtId="0" fontId="105" fillId="57" borderId="19" xfId="0" applyFont="1" applyFill="1" applyBorder="1" applyAlignment="1">
      <alignment horizontal="left" vertical="center"/>
    </xf>
    <xf numFmtId="0" fontId="106" fillId="0" borderId="19" xfId="0" applyFont="1" applyBorder="1" applyAlignment="1">
      <alignment horizontal="left" vertical="center"/>
    </xf>
    <xf numFmtId="191" fontId="1" fillId="0" borderId="19" xfId="136" applyNumberFormat="1" applyFont="1" applyBorder="1" applyAlignment="1">
      <alignment horizontal="right"/>
      <protection/>
    </xf>
    <xf numFmtId="191" fontId="4" fillId="0" borderId="19" xfId="136" applyNumberFormat="1" applyFont="1" applyBorder="1" applyAlignment="1">
      <alignment horizontal="right" vertical="top" wrapText="1"/>
      <protection/>
    </xf>
    <xf numFmtId="170" fontId="1" fillId="0" borderId="19" xfId="92" applyNumberFormat="1" applyFont="1" applyBorder="1" applyAlignment="1">
      <alignment horizontal="right"/>
    </xf>
    <xf numFmtId="187" fontId="1" fillId="0" borderId="19" xfId="92" applyNumberFormat="1" applyFont="1" applyBorder="1" applyAlignment="1">
      <alignment horizontal="right"/>
    </xf>
    <xf numFmtId="170" fontId="100" fillId="0" borderId="19" xfId="92" applyNumberFormat="1" applyFont="1" applyBorder="1" applyAlignment="1">
      <alignment horizontal="right"/>
    </xf>
    <xf numFmtId="167" fontId="100" fillId="0" borderId="19" xfId="92" applyNumberFormat="1" applyFont="1" applyBorder="1" applyAlignment="1">
      <alignment horizontal="right"/>
    </xf>
    <xf numFmtId="170" fontId="98" fillId="0" borderId="19" xfId="92" applyNumberFormat="1" applyFont="1" applyBorder="1" applyAlignment="1">
      <alignment horizontal="right"/>
    </xf>
    <xf numFmtId="170" fontId="1" fillId="0" borderId="19" xfId="92" applyNumberFormat="1" applyFont="1" applyBorder="1" applyAlignment="1">
      <alignment horizontal="right"/>
    </xf>
    <xf numFmtId="170" fontId="0" fillId="0" borderId="19" xfId="0" applyNumberFormat="1" applyBorder="1" applyAlignment="1">
      <alignment horizontal="right"/>
    </xf>
    <xf numFmtId="170" fontId="12" fillId="0" borderId="19" xfId="0" applyNumberFormat="1" applyFont="1" applyBorder="1" applyAlignment="1">
      <alignment horizontal="right"/>
    </xf>
    <xf numFmtId="170" fontId="1" fillId="0" borderId="19" xfId="105" applyNumberFormat="1" applyFont="1" applyBorder="1" applyAlignment="1">
      <alignment horizontal="right"/>
    </xf>
    <xf numFmtId="170" fontId="0" fillId="0" borderId="0" xfId="0" applyNumberFormat="1" applyAlignment="1">
      <alignment horizontal="right"/>
    </xf>
    <xf numFmtId="167" fontId="105" fillId="0" borderId="19" xfId="0" applyNumberFormat="1" applyFont="1" applyBorder="1" applyAlignment="1">
      <alignment horizontal="right" vertical="center"/>
    </xf>
    <xf numFmtId="167" fontId="1" fillId="0" borderId="19" xfId="0" applyNumberFormat="1" applyFont="1" applyBorder="1" applyAlignment="1">
      <alignment horizontal="right" vertical="center"/>
    </xf>
    <xf numFmtId="4" fontId="107" fillId="0" borderId="19" xfId="0" applyNumberFormat="1" applyFont="1" applyBorder="1" applyAlignment="1">
      <alignment horizontal="right" vertical="center"/>
    </xf>
    <xf numFmtId="4" fontId="105" fillId="0" borderId="19" xfId="0" applyNumberFormat="1" applyFont="1" applyBorder="1" applyAlignment="1">
      <alignment horizontal="right" vertical="center"/>
    </xf>
    <xf numFmtId="183" fontId="1" fillId="0" borderId="19" xfId="118" applyNumberFormat="1" applyFont="1" applyBorder="1" applyAlignment="1">
      <alignment horizontal="right"/>
    </xf>
    <xf numFmtId="170" fontId="1" fillId="0" borderId="19" xfId="0" applyNumberFormat="1" applyFont="1" applyBorder="1" applyAlignment="1">
      <alignment horizontal="right"/>
    </xf>
    <xf numFmtId="4" fontId="1" fillId="0" borderId="19" xfId="92" applyNumberFormat="1" applyFont="1" applyBorder="1" applyAlignment="1">
      <alignment horizontal="right"/>
    </xf>
    <xf numFmtId="170" fontId="1" fillId="15" borderId="19" xfId="118" applyNumberFormat="1" applyFont="1" applyFill="1" applyBorder="1" applyAlignment="1">
      <alignment horizontal="right"/>
    </xf>
    <xf numFmtId="170" fontId="1" fillId="0" borderId="19" xfId="118" applyNumberFormat="1" applyFont="1" applyBorder="1" applyAlignment="1">
      <alignment horizontal="right"/>
    </xf>
    <xf numFmtId="170" fontId="17" fillId="0" borderId="19" xfId="118" applyNumberFormat="1" applyFont="1" applyBorder="1" applyAlignment="1">
      <alignment horizontal="right"/>
    </xf>
    <xf numFmtId="170" fontId="7" fillId="0" borderId="19" xfId="118" applyNumberFormat="1" applyFont="1" applyBorder="1" applyAlignment="1">
      <alignment horizontal="right"/>
    </xf>
    <xf numFmtId="170" fontId="1" fillId="56" borderId="19" xfId="118" applyNumberFormat="1" applyFont="1" applyFill="1" applyBorder="1" applyAlignment="1">
      <alignment horizontal="right"/>
    </xf>
    <xf numFmtId="170" fontId="1" fillId="15" borderId="19" xfId="92" applyNumberFormat="1" applyFont="1" applyFill="1" applyBorder="1" applyAlignment="1">
      <alignment horizontal="right"/>
    </xf>
    <xf numFmtId="167" fontId="12" fillId="0" borderId="19" xfId="0" applyNumberFormat="1" applyFont="1" applyBorder="1" applyAlignment="1">
      <alignment horizontal="right"/>
    </xf>
    <xf numFmtId="0" fontId="1" fillId="0" borderId="19" xfId="0" applyFont="1" applyBorder="1" applyAlignment="1" applyProtection="1">
      <alignment horizontal="left" vertical="center"/>
      <protection locked="0"/>
    </xf>
    <xf numFmtId="0" fontId="4" fillId="15" borderId="19" xfId="0" applyFont="1" applyFill="1" applyBorder="1" applyAlignment="1">
      <alignment horizontal="left"/>
    </xf>
    <xf numFmtId="0" fontId="4" fillId="55" borderId="19" xfId="0" applyFont="1" applyFill="1" applyBorder="1" applyAlignment="1">
      <alignment horizontal="left"/>
    </xf>
    <xf numFmtId="0" fontId="9" fillId="0" borderId="19" xfId="0" applyFont="1" applyBorder="1" applyAlignment="1">
      <alignment horizontal="left"/>
    </xf>
    <xf numFmtId="0" fontId="0" fillId="0" borderId="0" xfId="0" applyAlignment="1">
      <alignment horizontal="left"/>
    </xf>
    <xf numFmtId="0" fontId="95" fillId="0" borderId="19" xfId="0" applyFont="1" applyBorder="1" applyAlignment="1">
      <alignment horizontal="left"/>
    </xf>
    <xf numFmtId="0" fontId="8" fillId="0" borderId="19" xfId="121" applyFont="1" applyBorder="1" applyAlignment="1">
      <alignment horizontal="left"/>
      <protection/>
    </xf>
    <xf numFmtId="0" fontId="1" fillId="0" borderId="19" xfId="121" applyFont="1" applyBorder="1" applyAlignment="1">
      <alignment horizontal="left"/>
      <protection/>
    </xf>
    <xf numFmtId="0" fontId="8" fillId="0" borderId="19" xfId="141" applyFont="1" applyBorder="1" applyAlignment="1">
      <alignment horizontal="left"/>
      <protection/>
    </xf>
    <xf numFmtId="0" fontId="1" fillId="0" borderId="19" xfId="141" applyFont="1" applyBorder="1" applyAlignment="1">
      <alignment horizontal="left"/>
      <protection/>
    </xf>
    <xf numFmtId="0" fontId="52" fillId="56" borderId="19" xfId="0" applyFont="1" applyFill="1" applyBorder="1" applyAlignment="1">
      <alignment horizontal="left"/>
    </xf>
    <xf numFmtId="0" fontId="15" fillId="0" borderId="19" xfId="0" applyFont="1" applyBorder="1" applyAlignment="1">
      <alignment horizontal="left"/>
    </xf>
    <xf numFmtId="0" fontId="97" fillId="0" borderId="19" xfId="0" applyFont="1" applyBorder="1" applyAlignment="1">
      <alignment horizontal="left"/>
    </xf>
    <xf numFmtId="0" fontId="28" fillId="15" borderId="19" xfId="0" applyFont="1" applyFill="1" applyBorder="1" applyAlignment="1">
      <alignment horizontal="center"/>
    </xf>
    <xf numFmtId="0" fontId="29" fillId="15" borderId="19" xfId="0" applyFont="1" applyFill="1" applyBorder="1" applyAlignment="1">
      <alignment horizontal="center"/>
    </xf>
    <xf numFmtId="0" fontId="4" fillId="15" borderId="19" xfId="136" applyFont="1" applyFill="1" applyBorder="1" applyAlignment="1">
      <alignment horizontal="center" vertical="top" wrapText="1"/>
      <protection/>
    </xf>
    <xf numFmtId="0" fontId="1" fillId="15" borderId="19" xfId="129" applyFont="1" applyFill="1" applyBorder="1" applyAlignment="1">
      <alignment horizontal="center" vertical="top" wrapText="1"/>
      <protection/>
    </xf>
    <xf numFmtId="0" fontId="1" fillId="15" borderId="19" xfId="137" applyFont="1" applyFill="1" applyBorder="1" applyAlignment="1">
      <alignment horizontal="center"/>
      <protection/>
    </xf>
    <xf numFmtId="0" fontId="108" fillId="56" borderId="19" xfId="0" applyFont="1" applyFill="1" applyBorder="1" applyAlignment="1">
      <alignment horizontal="center"/>
    </xf>
    <xf numFmtId="0" fontId="8" fillId="0" borderId="19" xfId="0" applyFont="1" applyBorder="1" applyAlignment="1">
      <alignment vertical="top"/>
    </xf>
    <xf numFmtId="0" fontId="102" fillId="0" borderId="0" xfId="0" applyFont="1" applyAlignment="1">
      <alignment/>
    </xf>
    <xf numFmtId="0" fontId="12" fillId="0" borderId="19" xfId="140" applyFont="1" applyBorder="1" applyAlignment="1">
      <alignment horizontal="left"/>
      <protection/>
    </xf>
    <xf numFmtId="180" fontId="12" fillId="0" borderId="19" xfId="140" applyNumberFormat="1" applyFont="1" applyBorder="1" applyAlignment="1">
      <alignment horizontal="right"/>
      <protection/>
    </xf>
    <xf numFmtId="186" fontId="95" fillId="15" borderId="19" xfId="141" applyNumberFormat="1" applyFont="1" applyFill="1" applyBorder="1" applyAlignment="1">
      <alignment horizontal="center"/>
      <protection/>
    </xf>
    <xf numFmtId="44" fontId="0" fillId="0" borderId="0" xfId="0" applyNumberFormat="1" applyAlignment="1">
      <alignment/>
    </xf>
    <xf numFmtId="0" fontId="95" fillId="0" borderId="0" xfId="0" applyFont="1" applyAlignment="1">
      <alignment/>
    </xf>
    <xf numFmtId="0" fontId="95" fillId="0" borderId="0" xfId="0" applyFont="1" applyAlignment="1">
      <alignment/>
    </xf>
    <xf numFmtId="0" fontId="0" fillId="0" borderId="19" xfId="0" applyBorder="1" applyAlignment="1">
      <alignment horizontal="left"/>
    </xf>
    <xf numFmtId="0" fontId="105" fillId="0" borderId="19" xfId="0" applyFont="1" applyBorder="1" applyAlignment="1">
      <alignment horizontal="left"/>
    </xf>
    <xf numFmtId="0" fontId="95" fillId="0" borderId="19" xfId="141" applyFont="1" applyBorder="1" applyAlignment="1">
      <alignment horizontal="left"/>
      <protection/>
    </xf>
    <xf numFmtId="0" fontId="105" fillId="0" borderId="19" xfId="141" applyFont="1" applyBorder="1" applyAlignment="1">
      <alignment horizontal="left"/>
      <protection/>
    </xf>
    <xf numFmtId="0" fontId="109" fillId="0" borderId="19" xfId="141" applyFont="1" applyBorder="1" applyAlignment="1">
      <alignment horizontal="left"/>
      <protection/>
    </xf>
    <xf numFmtId="186" fontId="95" fillId="0" borderId="19" xfId="141" applyNumberFormat="1" applyFont="1" applyBorder="1" applyAlignment="1">
      <alignment horizontal="center"/>
      <protection/>
    </xf>
    <xf numFmtId="0" fontId="110" fillId="0" borderId="19" xfId="0" applyFont="1" applyBorder="1" applyAlignment="1">
      <alignment/>
    </xf>
    <xf numFmtId="186" fontId="111" fillId="15" borderId="19" xfId="141" applyNumberFormat="1" applyFont="1" applyFill="1" applyBorder="1" applyAlignment="1">
      <alignment horizontal="center"/>
      <protection/>
    </xf>
    <xf numFmtId="170" fontId="13" fillId="55" borderId="19" xfId="0" applyNumberFormat="1" applyFont="1" applyFill="1" applyBorder="1" applyAlignment="1" quotePrefix="1">
      <alignment/>
    </xf>
    <xf numFmtId="0" fontId="105" fillId="56" borderId="19" xfId="129" applyFont="1" applyFill="1" applyBorder="1" applyAlignment="1">
      <alignment horizontal="center"/>
      <protection/>
    </xf>
    <xf numFmtId="0" fontId="1" fillId="58" borderId="19" xfId="129" applyFont="1" applyFill="1" applyBorder="1" applyAlignment="1">
      <alignment horizontal="center" vertical="top" wrapText="1"/>
      <protection/>
    </xf>
    <xf numFmtId="178" fontId="0" fillId="0" borderId="19" xfId="92" applyFont="1" applyBorder="1" applyAlignment="1">
      <alignment/>
    </xf>
    <xf numFmtId="170" fontId="1" fillId="55" borderId="19" xfId="92" applyNumberFormat="1" applyFont="1" applyFill="1" applyBorder="1" applyAlignment="1">
      <alignment horizontal="right"/>
    </xf>
    <xf numFmtId="170" fontId="1" fillId="15" borderId="19" xfId="98" applyNumberFormat="1" applyFont="1" applyFill="1" applyBorder="1" applyAlignment="1">
      <alignment horizontal="right"/>
    </xf>
    <xf numFmtId="0" fontId="1" fillId="0" borderId="19" xfId="136" applyFont="1" applyBorder="1" applyAlignment="1">
      <alignment vertical="top" wrapText="1"/>
      <protection/>
    </xf>
    <xf numFmtId="170" fontId="1" fillId="55" borderId="19" xfId="98" applyNumberFormat="1" applyFont="1" applyFill="1" applyBorder="1" applyAlignment="1">
      <alignment horizontal="right"/>
    </xf>
    <xf numFmtId="170" fontId="105" fillId="55" borderId="19" xfId="98" applyNumberFormat="1" applyFont="1" applyFill="1" applyBorder="1" applyAlignment="1">
      <alignment horizontal="right"/>
    </xf>
    <xf numFmtId="191" fontId="105" fillId="0" borderId="19" xfId="136" applyNumberFormat="1" applyFont="1" applyBorder="1" applyAlignment="1">
      <alignment horizontal="right"/>
      <protection/>
    </xf>
    <xf numFmtId="0" fontId="11" fillId="0" borderId="19" xfId="136" applyFont="1" applyBorder="1" applyAlignment="1">
      <alignment horizontal="left" vertical="top" wrapText="1"/>
      <protection/>
    </xf>
    <xf numFmtId="170" fontId="1" fillId="0" borderId="19" xfId="136" applyNumberFormat="1" applyFont="1" applyBorder="1" applyAlignment="1">
      <alignment horizontal="right"/>
      <protection/>
    </xf>
    <xf numFmtId="191" fontId="1" fillId="0" borderId="19" xfId="0" applyNumberFormat="1" applyFont="1" applyBorder="1" applyAlignment="1">
      <alignment horizontal="right"/>
    </xf>
    <xf numFmtId="0" fontId="7" fillId="0" borderId="19" xfId="0" applyFont="1" applyBorder="1" applyAlignment="1">
      <alignment horizontal="left"/>
    </xf>
    <xf numFmtId="170" fontId="1" fillId="15" borderId="19" xfId="129" applyNumberFormat="1" applyFont="1" applyFill="1" applyBorder="1" applyAlignment="1">
      <alignment horizontal="right" vertical="top" wrapText="1"/>
      <protection/>
    </xf>
    <xf numFmtId="170" fontId="1" fillId="0" borderId="19" xfId="129" applyNumberFormat="1" applyFont="1" applyBorder="1" applyAlignment="1">
      <alignment horizontal="right" vertical="top" wrapText="1"/>
      <protection/>
    </xf>
    <xf numFmtId="170" fontId="1" fillId="59" borderId="19" xfId="129" applyNumberFormat="1" applyFont="1" applyFill="1" applyBorder="1" applyAlignment="1">
      <alignment horizontal="right" vertical="top" wrapText="1"/>
      <protection/>
    </xf>
    <xf numFmtId="170" fontId="1" fillId="15" borderId="19" xfId="105" applyNumberFormat="1" applyFont="1" applyFill="1" applyBorder="1" applyAlignment="1">
      <alignment horizontal="right"/>
    </xf>
    <xf numFmtId="167" fontId="1" fillId="0" borderId="19" xfId="0" applyNumberFormat="1" applyFont="1" applyBorder="1" applyAlignment="1">
      <alignment/>
    </xf>
    <xf numFmtId="181" fontId="1" fillId="0" borderId="19" xfId="0" applyNumberFormat="1" applyFont="1" applyBorder="1" applyAlignment="1">
      <alignment horizontal="right"/>
    </xf>
    <xf numFmtId="0" fontId="1" fillId="0" borderId="19" xfId="0" applyFont="1" applyBorder="1" applyAlignment="1" applyProtection="1">
      <alignment horizontal="left"/>
      <protection locked="0"/>
    </xf>
    <xf numFmtId="0" fontId="20" fillId="0" borderId="19" xfId="0" applyFont="1" applyBorder="1" applyAlignment="1" applyProtection="1">
      <alignment horizontal="left" vertical="center"/>
      <protection locked="0"/>
    </xf>
    <xf numFmtId="170" fontId="1" fillId="0" borderId="19" xfId="0" applyNumberFormat="1" applyFont="1" applyBorder="1" applyAlignment="1">
      <alignment/>
    </xf>
    <xf numFmtId="170" fontId="8" fillId="0" borderId="19" xfId="92" applyNumberFormat="1" applyFont="1" applyBorder="1" applyAlignment="1">
      <alignment horizontal="right"/>
    </xf>
    <xf numFmtId="183" fontId="1" fillId="0" borderId="19" xfId="0" applyNumberFormat="1" applyFont="1" applyBorder="1" applyAlignment="1">
      <alignment horizontal="right"/>
    </xf>
    <xf numFmtId="170" fontId="12" fillId="0" borderId="19" xfId="118" applyNumberFormat="1" applyFont="1" applyBorder="1" applyAlignment="1">
      <alignment horizontal="right"/>
    </xf>
    <xf numFmtId="170" fontId="13" fillId="55" borderId="19" xfId="0" applyNumberFormat="1" applyFont="1" applyFill="1" applyBorder="1" applyAlignment="1">
      <alignment horizontal="right"/>
    </xf>
    <xf numFmtId="185" fontId="1" fillId="0" borderId="19" xfId="118" applyNumberFormat="1" applyFont="1" applyBorder="1" applyAlignment="1">
      <alignment horizontal="right"/>
    </xf>
    <xf numFmtId="170" fontId="1" fillId="15" borderId="19" xfId="92" applyNumberFormat="1" applyFont="1" applyFill="1" applyBorder="1" applyAlignment="1">
      <alignment horizontal="right"/>
    </xf>
    <xf numFmtId="170" fontId="1" fillId="0" borderId="19" xfId="117" applyNumberFormat="1" applyFont="1" applyBorder="1" applyAlignment="1">
      <alignment horizontal="right"/>
    </xf>
    <xf numFmtId="170" fontId="8" fillId="0" borderId="19" xfId="118" applyNumberFormat="1" applyFont="1" applyBorder="1" applyAlignment="1">
      <alignment horizontal="right"/>
    </xf>
    <xf numFmtId="170" fontId="1" fillId="15" borderId="19" xfId="141" applyNumberFormat="1" applyFont="1" applyFill="1" applyBorder="1" applyAlignment="1">
      <alignment horizontal="right"/>
      <protection/>
    </xf>
    <xf numFmtId="170" fontId="1" fillId="0" borderId="19" xfId="113" applyNumberFormat="1" applyFont="1" applyBorder="1" applyAlignment="1">
      <alignment horizontal="right"/>
    </xf>
    <xf numFmtId="170" fontId="1" fillId="55" borderId="19" xfId="141" applyNumberFormat="1" applyFont="1" applyFill="1" applyBorder="1" applyAlignment="1">
      <alignment horizontal="right"/>
      <protection/>
    </xf>
    <xf numFmtId="170" fontId="1" fillId="0" borderId="19" xfId="141" applyNumberFormat="1" applyFont="1" applyBorder="1" applyAlignment="1">
      <alignment horizontal="right"/>
      <protection/>
    </xf>
    <xf numFmtId="204" fontId="1" fillId="0" borderId="19" xfId="142" applyNumberFormat="1" applyFont="1" applyBorder="1" applyAlignment="1">
      <alignment horizontal="right"/>
      <protection/>
    </xf>
    <xf numFmtId="170" fontId="8" fillId="55" borderId="19" xfId="141" applyNumberFormat="1" applyFont="1" applyFill="1" applyBorder="1" applyAlignment="1">
      <alignment horizontal="right"/>
      <protection/>
    </xf>
    <xf numFmtId="44" fontId="1" fillId="0" borderId="19" xfId="118" applyNumberFormat="1" applyFont="1" applyBorder="1" applyAlignment="1">
      <alignment horizontal="right"/>
    </xf>
    <xf numFmtId="2" fontId="1" fillId="0" borderId="19" xfId="92" applyNumberFormat="1" applyFont="1" applyBorder="1" applyAlignment="1">
      <alignment horizontal="right"/>
    </xf>
    <xf numFmtId="0" fontId="95" fillId="0" borderId="19" xfId="129" applyFont="1" applyFill="1" applyBorder="1" applyAlignment="1">
      <alignment horizontal="center"/>
      <protection/>
    </xf>
    <xf numFmtId="170" fontId="105" fillId="55" borderId="19" xfId="141" applyNumberFormat="1" applyFont="1" applyFill="1" applyBorder="1" applyAlignment="1">
      <alignment horizontal="right"/>
      <protection/>
    </xf>
    <xf numFmtId="0" fontId="1" fillId="14" borderId="19" xfId="0" applyFont="1" applyFill="1" applyBorder="1" applyAlignment="1">
      <alignment horizontal="center"/>
    </xf>
    <xf numFmtId="170" fontId="1" fillId="14" borderId="19" xfId="118" applyNumberFormat="1" applyFont="1" applyFill="1" applyBorder="1" applyAlignment="1">
      <alignment horizontal="right"/>
    </xf>
    <xf numFmtId="184" fontId="1" fillId="0" borderId="19" xfId="92" applyNumberFormat="1" applyFont="1" applyBorder="1" applyAlignment="1">
      <alignment horizontal="center"/>
    </xf>
    <xf numFmtId="184" fontId="94" fillId="0" borderId="19" xfId="0" applyNumberFormat="1" applyFont="1" applyBorder="1" applyAlignment="1">
      <alignment horizontal="center"/>
    </xf>
    <xf numFmtId="184" fontId="105" fillId="0" borderId="19" xfId="0" applyNumberFormat="1" applyFont="1" applyBorder="1" applyAlignment="1">
      <alignment horizontal="center"/>
    </xf>
    <xf numFmtId="0" fontId="97" fillId="0" borderId="19" xfId="0" applyFont="1" applyBorder="1" applyAlignment="1">
      <alignment/>
    </xf>
    <xf numFmtId="184" fontId="1" fillId="0" borderId="19" xfId="92" applyNumberFormat="1" applyFont="1" applyBorder="1" applyAlignment="1">
      <alignment horizontal="right"/>
    </xf>
    <xf numFmtId="184" fontId="1" fillId="0" borderId="19" xfId="0" applyNumberFormat="1" applyFont="1" applyBorder="1" applyAlignment="1">
      <alignment horizontal="right"/>
    </xf>
    <xf numFmtId="184" fontId="1" fillId="0" borderId="19" xfId="92" applyNumberFormat="1" applyFont="1" applyBorder="1" applyAlignment="1">
      <alignment/>
    </xf>
    <xf numFmtId="184" fontId="105" fillId="0" borderId="19" xfId="0" applyNumberFormat="1" applyFont="1" applyBorder="1" applyAlignment="1">
      <alignment horizontal="right"/>
    </xf>
    <xf numFmtId="180" fontId="112" fillId="0" borderId="19" xfId="0" applyNumberFormat="1" applyFont="1" applyBorder="1" applyAlignment="1">
      <alignment/>
    </xf>
    <xf numFmtId="0" fontId="56" fillId="0" borderId="0" xfId="0" applyFont="1" applyAlignment="1">
      <alignment/>
    </xf>
    <xf numFmtId="170" fontId="95" fillId="55" borderId="19" xfId="141" applyNumberFormat="1" applyFont="1" applyFill="1" applyBorder="1" applyAlignment="1">
      <alignment horizontal="right"/>
      <protection/>
    </xf>
    <xf numFmtId="185" fontId="95" fillId="0" borderId="19" xfId="118" applyNumberFormat="1" applyFont="1" applyBorder="1" applyAlignment="1">
      <alignment horizontal="right"/>
    </xf>
    <xf numFmtId="185" fontId="1" fillId="0" borderId="19" xfId="118" applyNumberFormat="1" applyFont="1" applyFill="1" applyBorder="1" applyAlignment="1">
      <alignment horizontal="right"/>
    </xf>
    <xf numFmtId="185" fontId="95" fillId="0" borderId="19" xfId="118" applyNumberFormat="1" applyFont="1" applyFill="1" applyBorder="1" applyAlignment="1">
      <alignment horizontal="right"/>
    </xf>
    <xf numFmtId="185" fontId="1" fillId="0" borderId="19" xfId="118" applyNumberFormat="1" applyFont="1" applyFill="1" applyBorder="1" applyAlignment="1" quotePrefix="1">
      <alignment horizontal="right"/>
    </xf>
    <xf numFmtId="170" fontId="1" fillId="0" borderId="19" xfId="118" applyNumberFormat="1" applyFont="1" applyFill="1" applyBorder="1" applyAlignment="1">
      <alignment horizontal="right"/>
    </xf>
    <xf numFmtId="182" fontId="27" fillId="0" borderId="19" xfId="92" applyNumberFormat="1" applyFont="1" applyFill="1" applyBorder="1" applyAlignment="1">
      <alignment horizontal="right"/>
    </xf>
    <xf numFmtId="0" fontId="0" fillId="0" borderId="0" xfId="0" applyFill="1" applyAlignment="1">
      <alignment/>
    </xf>
    <xf numFmtId="0" fontId="1" fillId="0" borderId="19" xfId="0" applyFont="1" applyFill="1" applyBorder="1" applyAlignment="1">
      <alignment/>
    </xf>
    <xf numFmtId="180" fontId="53" fillId="0" borderId="19" xfId="140" applyNumberFormat="1" applyFont="1" applyBorder="1" applyAlignment="1">
      <alignment horizontal="right"/>
      <protection/>
    </xf>
    <xf numFmtId="7" fontId="1" fillId="0" borderId="19" xfId="118" applyNumberFormat="1" applyFont="1" applyBorder="1" applyAlignment="1">
      <alignment horizontal="right" vertical="center"/>
    </xf>
    <xf numFmtId="7" fontId="1" fillId="0" borderId="19" xfId="0" applyNumberFormat="1" applyFont="1" applyBorder="1" applyAlignment="1">
      <alignment horizontal="right"/>
    </xf>
    <xf numFmtId="0" fontId="113" fillId="0" borderId="19" xfId="0" applyFont="1" applyBorder="1" applyAlignment="1">
      <alignment horizontal="left"/>
    </xf>
    <xf numFmtId="185" fontId="105" fillId="0" borderId="19" xfId="118" applyNumberFormat="1" applyFont="1" applyFill="1" applyBorder="1" applyAlignment="1">
      <alignment horizontal="right"/>
    </xf>
    <xf numFmtId="185" fontId="105" fillId="0" borderId="19" xfId="118" applyNumberFormat="1" applyFont="1" applyBorder="1" applyAlignment="1">
      <alignment horizontal="right"/>
    </xf>
    <xf numFmtId="183" fontId="1" fillId="0" borderId="19" xfId="118" applyNumberFormat="1" applyFont="1" applyFill="1" applyBorder="1" applyAlignment="1">
      <alignment horizontal="right"/>
    </xf>
    <xf numFmtId="0" fontId="57" fillId="0" borderId="20" xfId="0" applyFont="1" applyBorder="1" applyAlignment="1">
      <alignment horizontal="left" vertical="center"/>
    </xf>
    <xf numFmtId="4" fontId="1" fillId="0" borderId="19" xfId="92" applyNumberFormat="1" applyFont="1" applyFill="1" applyBorder="1" applyAlignment="1">
      <alignment horizontal="right"/>
    </xf>
    <xf numFmtId="0" fontId="4" fillId="0" borderId="19" xfId="136" applyFont="1" applyFill="1" applyBorder="1" applyAlignment="1">
      <alignment horizontal="left" vertical="top" wrapText="1"/>
      <protection/>
    </xf>
    <xf numFmtId="180" fontId="12" fillId="0" borderId="21" xfId="0" applyNumberFormat="1" applyFont="1" applyBorder="1" applyAlignment="1">
      <alignment horizontal="right"/>
    </xf>
    <xf numFmtId="0" fontId="29" fillId="0" borderId="19" xfId="140" applyFont="1" applyBorder="1" applyAlignment="1">
      <alignment horizontal="left"/>
      <protection/>
    </xf>
    <xf numFmtId="0" fontId="12" fillId="55" borderId="19" xfId="140" applyFont="1" applyFill="1" applyBorder="1" applyAlignment="1">
      <alignment horizontal="right"/>
      <protection/>
    </xf>
    <xf numFmtId="0" fontId="113" fillId="0" borderId="19" xfId="140" applyFont="1" applyBorder="1" applyAlignment="1">
      <alignment horizontal="left"/>
      <protection/>
    </xf>
    <xf numFmtId="180" fontId="102" fillId="0" borderId="19" xfId="140" applyNumberFormat="1" applyFont="1" applyBorder="1" applyAlignment="1">
      <alignment horizontal="right"/>
      <protection/>
    </xf>
    <xf numFmtId="0" fontId="53" fillId="0" borderId="19" xfId="140" applyFont="1" applyBorder="1" applyAlignment="1">
      <alignment horizontal="left"/>
      <protection/>
    </xf>
    <xf numFmtId="0" fontId="59" fillId="0" borderId="19" xfId="0" applyFont="1" applyBorder="1" applyAlignment="1">
      <alignment/>
    </xf>
    <xf numFmtId="0" fontId="114" fillId="0" borderId="19" xfId="0" applyFont="1" applyBorder="1" applyAlignment="1">
      <alignment/>
    </xf>
    <xf numFmtId="0" fontId="1" fillId="0" borderId="19" xfId="0" applyFont="1" applyFill="1" applyBorder="1" applyAlignment="1">
      <alignment horizontal="left"/>
    </xf>
    <xf numFmtId="44" fontId="1" fillId="0" borderId="19" xfId="0" applyNumberFormat="1" applyFont="1" applyBorder="1" applyAlignment="1">
      <alignment/>
    </xf>
    <xf numFmtId="0" fontId="115" fillId="56" borderId="19" xfId="0" applyFont="1" applyFill="1" applyBorder="1" applyAlignment="1">
      <alignment/>
    </xf>
    <xf numFmtId="0" fontId="95" fillId="0" borderId="19" xfId="0" applyFont="1" applyBorder="1" applyAlignment="1">
      <alignment horizontal="left" vertical="center"/>
    </xf>
    <xf numFmtId="170" fontId="1" fillId="0" borderId="21" xfId="92" applyNumberFormat="1" applyFont="1" applyFill="1" applyBorder="1" applyAlignment="1">
      <alignment horizontal="right"/>
    </xf>
    <xf numFmtId="44" fontId="105" fillId="0" borderId="19" xfId="90" applyNumberFormat="1" applyFont="1" applyBorder="1" applyAlignment="1">
      <alignment horizontal="left"/>
    </xf>
    <xf numFmtId="0" fontId="1" fillId="0" borderId="0" xfId="0" applyFont="1" applyAlignment="1">
      <alignment/>
    </xf>
    <xf numFmtId="193" fontId="102" fillId="0" borderId="19" xfId="0" applyNumberFormat="1" applyFont="1" applyBorder="1" applyAlignment="1">
      <alignment horizontal="right"/>
    </xf>
    <xf numFmtId="0" fontId="31" fillId="0" borderId="0" xfId="0" applyFont="1" applyAlignment="1">
      <alignment/>
    </xf>
    <xf numFmtId="170" fontId="116" fillId="55" borderId="19" xfId="0" applyNumberFormat="1" applyFont="1" applyFill="1" applyBorder="1" applyAlignment="1">
      <alignment horizontal="right"/>
    </xf>
    <xf numFmtId="170" fontId="95" fillId="0" borderId="19" xfId="118" applyNumberFormat="1" applyFont="1" applyBorder="1" applyAlignment="1">
      <alignment horizontal="right"/>
    </xf>
    <xf numFmtId="0" fontId="30" fillId="0" borderId="19" xfId="0" applyFont="1" applyBorder="1" applyAlignment="1">
      <alignment horizontal="left" vertical="center"/>
    </xf>
    <xf numFmtId="180" fontId="12" fillId="56" borderId="21" xfId="0" applyNumberFormat="1" applyFont="1" applyFill="1" applyBorder="1" applyAlignment="1">
      <alignment horizontal="right"/>
    </xf>
    <xf numFmtId="0" fontId="105" fillId="0" borderId="19" xfId="0" applyFont="1" applyBorder="1" applyAlignment="1">
      <alignment vertical="center"/>
    </xf>
    <xf numFmtId="0" fontId="4" fillId="0" borderId="19" xfId="0" applyFont="1" applyFill="1" applyBorder="1" applyAlignment="1">
      <alignment horizontal="left"/>
    </xf>
    <xf numFmtId="0" fontId="1" fillId="0" borderId="19" xfId="0" applyFont="1" applyBorder="1" applyAlignment="1" applyProtection="1" quotePrefix="1">
      <alignment/>
      <protection locked="0"/>
    </xf>
    <xf numFmtId="181" fontId="1" fillId="0" borderId="19" xfId="92" applyNumberFormat="1" applyFont="1" applyFill="1" applyBorder="1" applyAlignment="1">
      <alignment horizontal="left"/>
    </xf>
    <xf numFmtId="0" fontId="1" fillId="56" borderId="19" xfId="0" applyFont="1" applyFill="1" applyBorder="1" applyAlignment="1" applyProtection="1" quotePrefix="1">
      <alignment/>
      <protection locked="0"/>
    </xf>
    <xf numFmtId="44" fontId="105" fillId="0" borderId="19" xfId="0" applyNumberFormat="1" applyFont="1" applyBorder="1" applyAlignment="1">
      <alignment horizontal="left"/>
    </xf>
    <xf numFmtId="180" fontId="1" fillId="0" borderId="19" xfId="0" applyNumberFormat="1" applyFont="1" applyBorder="1" applyAlignment="1">
      <alignment horizontal="right"/>
    </xf>
    <xf numFmtId="0" fontId="7" fillId="55" borderId="19" xfId="131" applyFont="1" applyFill="1" applyBorder="1" applyAlignment="1">
      <alignment vertical="top" wrapText="1"/>
      <protection/>
    </xf>
    <xf numFmtId="170" fontId="1" fillId="55" borderId="19" xfId="131" applyNumberFormat="1" applyFont="1" applyFill="1" applyBorder="1" applyAlignment="1">
      <alignment vertical="top" wrapText="1"/>
      <protection/>
    </xf>
    <xf numFmtId="0" fontId="95" fillId="0" borderId="19" xfId="131" applyFont="1" applyBorder="1" applyAlignment="1">
      <alignment/>
      <protection/>
    </xf>
    <xf numFmtId="0" fontId="8" fillId="0" borderId="19" xfId="131" applyFont="1" applyBorder="1" applyAlignment="1">
      <alignment vertical="top" wrapText="1"/>
      <protection/>
    </xf>
    <xf numFmtId="170" fontId="1" fillId="0" borderId="19" xfId="131" applyNumberFormat="1" applyFont="1" applyBorder="1" applyAlignment="1">
      <alignment vertical="top" wrapText="1"/>
      <protection/>
    </xf>
    <xf numFmtId="0" fontId="1" fillId="0" borderId="19" xfId="131" applyFont="1" applyBorder="1" applyAlignment="1">
      <alignment/>
      <protection/>
    </xf>
    <xf numFmtId="0" fontId="4" fillId="0" borderId="19" xfId="0" applyFont="1" applyBorder="1" applyAlignment="1">
      <alignment/>
    </xf>
    <xf numFmtId="170" fontId="1" fillId="0" borderId="19" xfId="92" applyNumberFormat="1" applyFont="1" applyBorder="1" applyAlignment="1">
      <alignment vertical="top" wrapText="1"/>
    </xf>
    <xf numFmtId="0" fontId="95" fillId="0" borderId="19" xfId="0" applyFont="1" applyBorder="1" applyAlignment="1">
      <alignment/>
    </xf>
    <xf numFmtId="170" fontId="95" fillId="0" borderId="19" xfId="92" applyNumberFormat="1" applyFont="1" applyBorder="1" applyAlignment="1">
      <alignment vertical="top" wrapText="1"/>
    </xf>
    <xf numFmtId="0" fontId="7" fillId="0" borderId="19" xfId="0" applyFont="1" applyBorder="1" applyAlignment="1">
      <alignment/>
    </xf>
    <xf numFmtId="182" fontId="1" fillId="0" borderId="19" xfId="92" applyNumberFormat="1" applyFont="1" applyBorder="1" applyAlignment="1">
      <alignment/>
    </xf>
    <xf numFmtId="0" fontId="1" fillId="0" borderId="19" xfId="0" applyFont="1" applyBorder="1" applyAlignment="1">
      <alignment/>
    </xf>
    <xf numFmtId="0" fontId="95" fillId="0" borderId="19" xfId="0" applyFont="1" applyBorder="1" applyAlignment="1">
      <alignment wrapText="1"/>
    </xf>
    <xf numFmtId="0" fontId="94" fillId="0" borderId="19" xfId="0" applyFont="1" applyBorder="1" applyAlignment="1">
      <alignment/>
    </xf>
    <xf numFmtId="170" fontId="1" fillId="0" borderId="19" xfId="92" applyNumberFormat="1" applyFont="1" applyBorder="1" applyAlignment="1">
      <alignment/>
    </xf>
    <xf numFmtId="0" fontId="12" fillId="0" borderId="19" xfId="0" applyFont="1" applyBorder="1" applyAlignment="1">
      <alignment/>
    </xf>
    <xf numFmtId="0" fontId="1" fillId="0" borderId="19" xfId="0" applyFont="1" applyBorder="1" applyAlignment="1">
      <alignment vertical="center"/>
    </xf>
    <xf numFmtId="170" fontId="1" fillId="0" borderId="19" xfId="92" applyNumberFormat="1" applyFont="1" applyFill="1" applyBorder="1" applyAlignment="1">
      <alignment horizontal="right"/>
    </xf>
    <xf numFmtId="4" fontId="117" fillId="0" borderId="19" xfId="92" applyNumberFormat="1" applyFont="1" applyFill="1" applyBorder="1" applyAlignment="1">
      <alignment horizontal="right"/>
    </xf>
    <xf numFmtId="4" fontId="118" fillId="0" borderId="19" xfId="92" applyNumberFormat="1" applyFont="1" applyFill="1" applyBorder="1" applyAlignment="1">
      <alignment horizontal="right"/>
    </xf>
    <xf numFmtId="0" fontId="105" fillId="0" borderId="19" xfId="0" applyFont="1" applyFill="1" applyBorder="1" applyAlignment="1">
      <alignment horizontal="left" vertical="center"/>
    </xf>
    <xf numFmtId="2" fontId="1" fillId="0" borderId="19" xfId="92" applyNumberFormat="1" applyFont="1" applyFill="1" applyBorder="1" applyAlignment="1">
      <alignment horizontal="right"/>
    </xf>
    <xf numFmtId="180" fontId="21" fillId="0" borderId="0" xfId="0" applyNumberFormat="1" applyFont="1" applyAlignment="1">
      <alignment/>
    </xf>
    <xf numFmtId="0" fontId="12" fillId="0" borderId="19" xfId="140" applyFont="1" applyBorder="1" applyAlignment="1">
      <alignment horizontal="right"/>
      <protection/>
    </xf>
    <xf numFmtId="0" fontId="110" fillId="56" borderId="19" xfId="0" applyFont="1" applyFill="1" applyBorder="1" applyAlignment="1">
      <alignment/>
    </xf>
    <xf numFmtId="0" fontId="119" fillId="56" borderId="19" xfId="0" applyFont="1" applyFill="1" applyBorder="1" applyAlignment="1">
      <alignment/>
    </xf>
    <xf numFmtId="180" fontId="12" fillId="0" borderId="22" xfId="0" applyNumberFormat="1" applyFont="1" applyBorder="1" applyAlignment="1">
      <alignment horizontal="right"/>
    </xf>
    <xf numFmtId="0" fontId="120" fillId="0" borderId="19" xfId="0" applyFont="1" applyBorder="1" applyAlignment="1">
      <alignment/>
    </xf>
    <xf numFmtId="0" fontId="103" fillId="0" borderId="19" xfId="0" applyFont="1" applyBorder="1" applyAlignment="1">
      <alignment/>
    </xf>
    <xf numFmtId="0" fontId="110" fillId="0" borderId="19" xfId="0" applyFont="1" applyBorder="1" applyAlignment="1">
      <alignment/>
    </xf>
    <xf numFmtId="0" fontId="1" fillId="0" borderId="19" xfId="141" applyFont="1" applyBorder="1" applyAlignment="1">
      <alignment/>
      <protection/>
    </xf>
    <xf numFmtId="0" fontId="115" fillId="56" borderId="19" xfId="0" applyFont="1" applyFill="1" applyBorder="1" applyAlignment="1">
      <alignment horizontal="left"/>
    </xf>
    <xf numFmtId="0" fontId="95" fillId="0" borderId="23" xfId="0" applyFont="1" applyBorder="1" applyAlignment="1">
      <alignment/>
    </xf>
    <xf numFmtId="189" fontId="95" fillId="55" borderId="19" xfId="141" applyNumberFormat="1" applyFont="1" applyFill="1" applyBorder="1" applyAlignment="1">
      <alignment horizontal="right"/>
      <protection/>
    </xf>
    <xf numFmtId="0" fontId="8" fillId="55" borderId="19" xfId="0" applyFont="1" applyFill="1" applyBorder="1" applyAlignment="1">
      <alignment horizontal="left" vertical="center"/>
    </xf>
    <xf numFmtId="184" fontId="105" fillId="0" borderId="19" xfId="92" applyNumberFormat="1" applyFont="1" applyBorder="1" applyAlignment="1">
      <alignment horizontal="right"/>
    </xf>
    <xf numFmtId="0" fontId="105" fillId="0" borderId="19" xfId="136" applyFont="1" applyBorder="1" applyAlignment="1">
      <alignment horizontal="left" vertical="top" wrapText="1"/>
      <protection/>
    </xf>
    <xf numFmtId="191" fontId="1" fillId="0" borderId="19" xfId="136" applyNumberFormat="1" applyFont="1" applyBorder="1" applyAlignment="1">
      <alignment horizontal="right" vertical="top"/>
      <protection/>
    </xf>
    <xf numFmtId="191" fontId="1" fillId="0" borderId="19" xfId="136" applyNumberFormat="1" applyFont="1" applyFill="1" applyBorder="1" applyAlignment="1">
      <alignment horizontal="right"/>
      <protection/>
    </xf>
    <xf numFmtId="0" fontId="8" fillId="0" borderId="19" xfId="136" applyFont="1" applyFill="1" applyBorder="1">
      <alignment/>
      <protection/>
    </xf>
    <xf numFmtId="0" fontId="95" fillId="0" borderId="19" xfId="144" applyFont="1" applyFill="1" applyBorder="1">
      <alignment/>
      <protection/>
    </xf>
    <xf numFmtId="0" fontId="121" fillId="0" borderId="19" xfId="0" applyFont="1" applyFill="1" applyBorder="1" applyAlignment="1">
      <alignment vertical="center"/>
    </xf>
    <xf numFmtId="0" fontId="1" fillId="0" borderId="19" xfId="0" applyFont="1" applyFill="1" applyBorder="1" applyAlignment="1">
      <alignment vertical="center"/>
    </xf>
    <xf numFmtId="191" fontId="1" fillId="0" borderId="19" xfId="136" applyNumberFormat="1" applyFont="1" applyFill="1" applyBorder="1" applyAlignment="1">
      <alignment horizontal="right" vertical="top"/>
      <protection/>
    </xf>
    <xf numFmtId="44" fontId="95" fillId="0" borderId="19" xfId="118" applyNumberFormat="1" applyFont="1" applyBorder="1" applyAlignment="1">
      <alignment horizontal="right" vertical="center"/>
    </xf>
    <xf numFmtId="193" fontId="21" fillId="0" borderId="19" xfId="0" applyNumberFormat="1" applyFont="1" applyBorder="1" applyAlignment="1">
      <alignment horizontal="center"/>
    </xf>
    <xf numFmtId="170" fontId="1" fillId="0" borderId="19" xfId="131" applyNumberFormat="1" applyFont="1" applyBorder="1" applyAlignment="1">
      <alignment horizontal="right" vertical="top" wrapText="1"/>
      <protection/>
    </xf>
  </cellXfs>
  <cellStyles count="15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stilo 1" xfId="76"/>
    <cellStyle name="Estilo 2" xfId="77"/>
    <cellStyle name="Euro" xfId="78"/>
    <cellStyle name="Euro 2" xfId="79"/>
    <cellStyle name="Euro 2 2" xfId="80"/>
    <cellStyle name="Euro 3" xfId="81"/>
    <cellStyle name="Euro 3 2" xfId="82"/>
    <cellStyle name="Euro 4" xfId="83"/>
    <cellStyle name="Excel Built-in Normal" xfId="84"/>
    <cellStyle name="Hyperlink" xfId="85"/>
    <cellStyle name="Hipervínculo 2" xfId="86"/>
    <cellStyle name="Followed Hyperlink" xfId="87"/>
    <cellStyle name="Incorrecto" xfId="88"/>
    <cellStyle name="Incorrecto 2" xfId="89"/>
    <cellStyle name="Comma" xfId="90"/>
    <cellStyle name="Comma [0]" xfId="91"/>
    <cellStyle name="Currency" xfId="92"/>
    <cellStyle name="Currency [0]" xfId="93"/>
    <cellStyle name="Moneda 2" xfId="94"/>
    <cellStyle name="Moneda 2 2" xfId="95"/>
    <cellStyle name="Moneda 2 3" xfId="96"/>
    <cellStyle name="Moneda 3" xfId="97"/>
    <cellStyle name="Moneda 3 2" xfId="98"/>
    <cellStyle name="Moneda 38" xfId="99"/>
    <cellStyle name="Moneda 38 2" xfId="100"/>
    <cellStyle name="Moneda 38 2 2" xfId="101"/>
    <cellStyle name="Moneda 38 3" xfId="102"/>
    <cellStyle name="Moneda 38 3 2" xfId="103"/>
    <cellStyle name="Moneda 38 4" xfId="104"/>
    <cellStyle name="Moneda 4" xfId="105"/>
    <cellStyle name="Moneda 4 2" xfId="106"/>
    <cellStyle name="Moneda 41" xfId="107"/>
    <cellStyle name="Moneda 41 2" xfId="108"/>
    <cellStyle name="Moneda 41 2 2" xfId="109"/>
    <cellStyle name="Moneda 41 3" xfId="110"/>
    <cellStyle name="Moneda 41 3 2" xfId="111"/>
    <cellStyle name="Moneda 41 4" xfId="112"/>
    <cellStyle name="Moneda 5" xfId="113"/>
    <cellStyle name="Moneda 5 2" xfId="114"/>
    <cellStyle name="Moneda 5 3" xfId="115"/>
    <cellStyle name="Moneda 6" xfId="116"/>
    <cellStyle name="Moneda 7" xfId="117"/>
    <cellStyle name="Moneda_Hoja1" xfId="118"/>
    <cellStyle name="Neutral" xfId="119"/>
    <cellStyle name="Neutral 2" xfId="120"/>
    <cellStyle name="Normal 10" xfId="121"/>
    <cellStyle name="Normal 2" xfId="122"/>
    <cellStyle name="Normal 2 2" xfId="123"/>
    <cellStyle name="Normal 2 2 2" xfId="124"/>
    <cellStyle name="Normal 2 3" xfId="125"/>
    <cellStyle name="Normal 2 3 2" xfId="126"/>
    <cellStyle name="Normal 2 4" xfId="127"/>
    <cellStyle name="Normal 2 6" xfId="128"/>
    <cellStyle name="Normal 3" xfId="129"/>
    <cellStyle name="Normal 3 2" xfId="130"/>
    <cellStyle name="Normal 3 2 2" xfId="131"/>
    <cellStyle name="Normal 3 3" xfId="132"/>
    <cellStyle name="Normal 3 4" xfId="133"/>
    <cellStyle name="Normal 4" xfId="134"/>
    <cellStyle name="Normal 5" xfId="135"/>
    <cellStyle name="Normal 5 2" xfId="136"/>
    <cellStyle name="Normal 6" xfId="137"/>
    <cellStyle name="Normal 6 2" xfId="138"/>
    <cellStyle name="Normal 7" xfId="139"/>
    <cellStyle name="Normal 7 2" xfId="140"/>
    <cellStyle name="Normal 8" xfId="141"/>
    <cellStyle name="Normal 8 2" xfId="142"/>
    <cellStyle name="Normal 9" xfId="143"/>
    <cellStyle name="Normal 9 2" xfId="144"/>
    <cellStyle name="Notas" xfId="145"/>
    <cellStyle name="Notas 2" xfId="146"/>
    <cellStyle name="Percent" xfId="147"/>
    <cellStyle name="Porcentaje 2" xfId="148"/>
    <cellStyle name="Salida" xfId="149"/>
    <cellStyle name="Salida 2" xfId="150"/>
    <cellStyle name="Texto de advertencia" xfId="151"/>
    <cellStyle name="Texto de advertencia 2" xfId="152"/>
    <cellStyle name="Texto explicativo" xfId="153"/>
    <cellStyle name="Texto explicativo 2" xfId="154"/>
    <cellStyle name="Título" xfId="155"/>
    <cellStyle name="Título 1 2" xfId="156"/>
    <cellStyle name="Título 2" xfId="157"/>
    <cellStyle name="Título 2 2" xfId="158"/>
    <cellStyle name="Título 3" xfId="159"/>
    <cellStyle name="Título 3 2" xfId="160"/>
    <cellStyle name="Título 4" xfId="161"/>
    <cellStyle name="Total" xfId="162"/>
    <cellStyle name="Total 2" xfId="163"/>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82"/>
  <sheetViews>
    <sheetView tabSelected="1" zoomScalePageLayoutView="0" workbookViewId="0" topLeftCell="A1">
      <selection activeCell="A323" sqref="A323"/>
    </sheetView>
  </sheetViews>
  <sheetFormatPr defaultColWidth="11.421875" defaultRowHeight="12.75"/>
  <cols>
    <col min="1" max="1" width="86.7109375" style="131" customWidth="1"/>
    <col min="2" max="2" width="18.140625" style="112" bestFit="1" customWidth="1"/>
    <col min="3" max="3" width="40.7109375" style="0" customWidth="1"/>
    <col min="4" max="4" width="29.28125" style="0" bestFit="1" customWidth="1"/>
  </cols>
  <sheetData>
    <row r="1" spans="1:7" ht="27.75">
      <c r="A1" s="140" t="s">
        <v>1078</v>
      </c>
      <c r="B1" s="77"/>
      <c r="C1" s="31"/>
      <c r="D1" s="250"/>
      <c r="E1" s="250"/>
      <c r="F1" s="250"/>
      <c r="G1" s="250"/>
    </row>
    <row r="2" spans="1:7" ht="27.75">
      <c r="A2" s="140" t="s">
        <v>1029</v>
      </c>
      <c r="B2" s="77"/>
      <c r="C2" s="160" t="s">
        <v>952</v>
      </c>
      <c r="E2" s="250"/>
      <c r="F2" s="250"/>
      <c r="G2" s="250"/>
    </row>
    <row r="3" spans="1:7" ht="27.75">
      <c r="A3" s="145" t="s">
        <v>638</v>
      </c>
      <c r="B3" s="77"/>
      <c r="C3" s="160" t="s">
        <v>953</v>
      </c>
      <c r="E3" s="250"/>
      <c r="F3" s="250"/>
      <c r="G3" s="250"/>
    </row>
    <row r="4" spans="1:7" ht="20.25">
      <c r="A4" s="81" t="s">
        <v>724</v>
      </c>
      <c r="B4" s="71" t="s">
        <v>322</v>
      </c>
      <c r="C4" s="160" t="s">
        <v>954</v>
      </c>
      <c r="E4" s="250"/>
      <c r="F4" s="250"/>
      <c r="G4" s="250"/>
    </row>
    <row r="5" spans="1:7" ht="15">
      <c r="A5" s="82"/>
      <c r="B5" s="72"/>
      <c r="C5" s="8"/>
      <c r="D5" s="250"/>
      <c r="E5" s="250"/>
      <c r="F5" s="250"/>
      <c r="G5" s="250"/>
    </row>
    <row r="6" spans="1:7" ht="12.75">
      <c r="A6" s="82" t="s">
        <v>347</v>
      </c>
      <c r="B6" s="73"/>
      <c r="C6" s="33"/>
      <c r="D6" s="285"/>
      <c r="E6" s="250"/>
      <c r="F6" s="250"/>
      <c r="G6" s="250"/>
    </row>
    <row r="7" spans="1:7" ht="15.75">
      <c r="A7" s="82" t="s">
        <v>911</v>
      </c>
      <c r="B7" s="74">
        <v>905</v>
      </c>
      <c r="D7" s="285"/>
      <c r="E7" s="250"/>
      <c r="F7" s="250"/>
      <c r="G7" s="250"/>
    </row>
    <row r="8" spans="1:7" ht="12.75">
      <c r="A8" s="83" t="s">
        <v>52</v>
      </c>
      <c r="B8" s="73"/>
      <c r="C8" s="33"/>
      <c r="D8" s="285"/>
      <c r="E8" s="250"/>
      <c r="F8" s="250"/>
      <c r="G8" s="250"/>
    </row>
    <row r="9" spans="1:7" ht="12.75">
      <c r="A9" s="83"/>
      <c r="B9" s="73"/>
      <c r="C9" s="33"/>
      <c r="D9" s="285"/>
      <c r="E9" s="250"/>
      <c r="F9" s="250"/>
      <c r="G9" s="250"/>
    </row>
    <row r="10" spans="1:7" ht="15.75">
      <c r="A10" s="82" t="s">
        <v>646</v>
      </c>
      <c r="B10" s="74">
        <v>31</v>
      </c>
      <c r="C10" s="33"/>
      <c r="D10" s="285"/>
      <c r="E10" s="250"/>
      <c r="F10" s="250"/>
      <c r="G10" s="250"/>
    </row>
    <row r="11" spans="1:7" ht="12.75">
      <c r="A11" s="83" t="s">
        <v>52</v>
      </c>
      <c r="B11" s="73"/>
      <c r="C11" s="33"/>
      <c r="D11" s="250"/>
      <c r="E11" s="250"/>
      <c r="F11" s="250"/>
      <c r="G11" s="250"/>
    </row>
    <row r="12" spans="1:7" ht="15">
      <c r="A12" s="83" t="s">
        <v>775</v>
      </c>
      <c r="B12" s="73"/>
      <c r="C12" s="50"/>
      <c r="D12" s="250"/>
      <c r="E12" s="250"/>
      <c r="F12" s="250"/>
      <c r="G12" s="250"/>
    </row>
    <row r="13" spans="1:7" ht="15">
      <c r="A13" s="83"/>
      <c r="B13" s="73"/>
      <c r="C13" s="50"/>
      <c r="D13" s="250"/>
      <c r="E13" s="250"/>
      <c r="F13" s="250"/>
      <c r="G13" s="250"/>
    </row>
    <row r="14" spans="1:7" ht="15">
      <c r="A14" s="82" t="s">
        <v>1077</v>
      </c>
      <c r="B14" s="73">
        <v>75</v>
      </c>
      <c r="C14" s="50"/>
      <c r="D14" s="250"/>
      <c r="E14" s="250"/>
      <c r="F14" s="250"/>
      <c r="G14" s="250"/>
    </row>
    <row r="15" spans="1:3" s="250" customFormat="1" ht="15">
      <c r="A15" s="83"/>
      <c r="B15" s="73"/>
      <c r="C15" s="50"/>
    </row>
    <row r="16" spans="1:3" s="250" customFormat="1" ht="18">
      <c r="A16" s="227" t="s">
        <v>1027</v>
      </c>
      <c r="B16" s="73"/>
      <c r="C16" s="50"/>
    </row>
    <row r="17" spans="1:7" ht="18">
      <c r="A17" s="227"/>
      <c r="B17" s="73"/>
      <c r="C17" s="50"/>
      <c r="D17" s="250"/>
      <c r="E17" s="250"/>
      <c r="F17" s="250"/>
      <c r="G17" s="250"/>
    </row>
    <row r="18" spans="1:7" ht="15">
      <c r="A18" s="83" t="s">
        <v>1028</v>
      </c>
      <c r="B18" s="73">
        <v>350</v>
      </c>
      <c r="C18" s="50"/>
      <c r="D18" s="250"/>
      <c r="E18" s="250"/>
      <c r="F18" s="250"/>
      <c r="G18" s="250"/>
    </row>
    <row r="19" spans="1:7" ht="15">
      <c r="A19" s="83"/>
      <c r="B19" s="73"/>
      <c r="C19" s="50"/>
      <c r="D19" s="250"/>
      <c r="E19" s="250"/>
      <c r="F19" s="250"/>
      <c r="G19" s="250"/>
    </row>
    <row r="20" spans="1:7" ht="15">
      <c r="A20" s="83" t="s">
        <v>1028</v>
      </c>
      <c r="B20" s="73">
        <v>300</v>
      </c>
      <c r="C20" s="50"/>
      <c r="D20" s="250"/>
      <c r="E20" s="250"/>
      <c r="F20" s="250"/>
      <c r="G20" s="250"/>
    </row>
    <row r="21" spans="1:7" ht="15">
      <c r="A21" s="83"/>
      <c r="B21" s="73"/>
      <c r="C21" s="50"/>
      <c r="D21" s="250"/>
      <c r="E21" s="250"/>
      <c r="F21" s="250"/>
      <c r="G21" s="250"/>
    </row>
    <row r="22" spans="1:7" ht="26.25">
      <c r="A22" s="84" t="s">
        <v>1051</v>
      </c>
      <c r="B22" s="73" t="s">
        <v>322</v>
      </c>
      <c r="C22" s="50"/>
      <c r="D22" s="250"/>
      <c r="E22" s="250"/>
      <c r="F22" s="250"/>
      <c r="G22" s="250"/>
    </row>
    <row r="23" spans="1:7" ht="15">
      <c r="A23" s="83" t="s">
        <v>1052</v>
      </c>
      <c r="B23" s="75"/>
      <c r="C23" s="50"/>
      <c r="D23" s="250"/>
      <c r="E23" s="250"/>
      <c r="F23" s="250"/>
      <c r="G23" s="250"/>
    </row>
    <row r="24" spans="1:7" ht="15">
      <c r="A24" s="83"/>
      <c r="B24" s="75"/>
      <c r="C24" s="50"/>
      <c r="D24" s="250"/>
      <c r="E24" s="250"/>
      <c r="F24" s="250"/>
      <c r="G24" s="250"/>
    </row>
    <row r="25" spans="1:7" ht="12" customHeight="1">
      <c r="A25" s="82" t="s">
        <v>1030</v>
      </c>
      <c r="B25" s="75">
        <v>0.49</v>
      </c>
      <c r="C25" s="50"/>
      <c r="D25" s="250"/>
      <c r="E25" s="250"/>
      <c r="F25" s="250"/>
      <c r="G25" s="250"/>
    </row>
    <row r="26" spans="1:7" ht="15">
      <c r="A26" s="82"/>
      <c r="B26" s="75"/>
      <c r="C26" s="50"/>
      <c r="D26" s="250"/>
      <c r="E26" s="250"/>
      <c r="F26" s="250"/>
      <c r="G26" s="250"/>
    </row>
    <row r="27" spans="1:7" ht="15">
      <c r="A27" s="82" t="s">
        <v>1033</v>
      </c>
      <c r="B27" s="75">
        <v>0.98</v>
      </c>
      <c r="C27" s="50"/>
      <c r="D27" s="250"/>
      <c r="E27" s="250"/>
      <c r="F27" s="250"/>
      <c r="G27" s="250"/>
    </row>
    <row r="28" spans="1:7" ht="15">
      <c r="A28" s="82"/>
      <c r="B28" s="75"/>
      <c r="C28" s="50"/>
      <c r="D28" s="250"/>
      <c r="E28" s="250"/>
      <c r="F28" s="250"/>
      <c r="G28" s="250"/>
    </row>
    <row r="29" spans="1:7" ht="15">
      <c r="A29" s="88" t="s">
        <v>1034</v>
      </c>
      <c r="B29" s="75"/>
      <c r="C29" s="50"/>
      <c r="D29" s="250"/>
      <c r="E29" s="250"/>
      <c r="F29" s="250"/>
      <c r="G29" s="250"/>
    </row>
    <row r="30" spans="1:7" ht="15">
      <c r="A30" s="88"/>
      <c r="B30" s="75"/>
      <c r="C30" s="50"/>
      <c r="D30" s="250"/>
      <c r="E30" s="250"/>
      <c r="F30" s="250"/>
      <c r="G30" s="250"/>
    </row>
    <row r="31" spans="1:7" ht="15">
      <c r="A31" s="82" t="s">
        <v>1035</v>
      </c>
      <c r="B31" s="75">
        <v>0.45</v>
      </c>
      <c r="C31" s="50" t="s">
        <v>625</v>
      </c>
      <c r="D31" s="250"/>
      <c r="E31" s="250"/>
      <c r="F31" s="250"/>
      <c r="G31" s="250"/>
    </row>
    <row r="32" spans="1:7" ht="15">
      <c r="A32" s="82"/>
      <c r="B32" s="75"/>
      <c r="C32" s="50"/>
      <c r="D32" s="250"/>
      <c r="E32" s="250"/>
      <c r="F32" s="250"/>
      <c r="G32" s="250"/>
    </row>
    <row r="33" spans="1:7" ht="15">
      <c r="A33" s="82" t="s">
        <v>1079</v>
      </c>
      <c r="B33" s="75">
        <v>0.45</v>
      </c>
      <c r="C33" s="50"/>
      <c r="D33" s="250"/>
      <c r="E33" s="250"/>
      <c r="F33" s="250"/>
      <c r="G33" s="250"/>
    </row>
    <row r="34" spans="1:7" ht="15">
      <c r="A34" s="83"/>
      <c r="B34" s="73"/>
      <c r="C34" s="50"/>
      <c r="D34" s="250"/>
      <c r="E34" s="250"/>
      <c r="F34" s="250"/>
      <c r="G34" s="250"/>
    </row>
    <row r="35" spans="1:7" ht="20.25">
      <c r="A35" s="235" t="s">
        <v>659</v>
      </c>
      <c r="B35" s="236" t="s">
        <v>322</v>
      </c>
      <c r="C35" s="50"/>
      <c r="D35" s="250"/>
      <c r="E35" s="250"/>
      <c r="F35" s="250"/>
      <c r="G35" s="250"/>
    </row>
    <row r="36" spans="1:7" ht="20.25">
      <c r="A36" s="235"/>
      <c r="B36" s="236"/>
      <c r="C36" s="50"/>
      <c r="D36" s="250"/>
      <c r="E36" s="250"/>
      <c r="F36" s="250"/>
      <c r="G36" s="250"/>
    </row>
    <row r="37" spans="1:7" ht="18.75">
      <c r="A37" s="237" t="s">
        <v>929</v>
      </c>
      <c r="B37" s="224"/>
      <c r="C37" s="213"/>
      <c r="D37" s="250"/>
      <c r="E37" s="250"/>
      <c r="F37" s="250"/>
      <c r="G37" s="250"/>
    </row>
    <row r="38" spans="1:7" ht="15">
      <c r="A38" s="148" t="s">
        <v>1036</v>
      </c>
      <c r="B38" s="249" t="s">
        <v>1080</v>
      </c>
      <c r="C38" s="50" t="s">
        <v>1066</v>
      </c>
      <c r="D38" s="250"/>
      <c r="E38" s="250"/>
      <c r="F38" s="250"/>
      <c r="G38" s="250"/>
    </row>
    <row r="39" spans="1:7" s="214" customFormat="1" ht="18">
      <c r="A39" s="148" t="s">
        <v>1037</v>
      </c>
      <c r="B39" s="75">
        <v>33</v>
      </c>
      <c r="C39" s="50"/>
      <c r="D39" s="250"/>
      <c r="E39" s="250"/>
      <c r="F39" s="250"/>
      <c r="G39" s="250"/>
    </row>
    <row r="40" spans="1:7" ht="15">
      <c r="A40" s="148" t="s">
        <v>1038</v>
      </c>
      <c r="B40" s="75">
        <v>33</v>
      </c>
      <c r="C40" s="50"/>
      <c r="D40" s="250"/>
      <c r="E40" s="250"/>
      <c r="F40" s="250"/>
      <c r="G40" s="250"/>
    </row>
    <row r="41" spans="1:7" ht="15">
      <c r="A41" s="148"/>
      <c r="B41" s="149"/>
      <c r="C41" s="50"/>
      <c r="D41" s="250"/>
      <c r="E41" s="250"/>
      <c r="F41" s="250"/>
      <c r="G41" s="250"/>
    </row>
    <row r="42" spans="1:7" ht="15">
      <c r="A42" s="148" t="s">
        <v>1039</v>
      </c>
      <c r="B42" s="75">
        <v>36</v>
      </c>
      <c r="C42" s="50"/>
      <c r="D42" s="250"/>
      <c r="E42" s="250"/>
      <c r="F42" s="250"/>
      <c r="G42" s="250"/>
    </row>
    <row r="43" spans="1:7" ht="15">
      <c r="A43" s="148" t="s">
        <v>1040</v>
      </c>
      <c r="B43" s="75">
        <v>36</v>
      </c>
      <c r="C43" s="50"/>
      <c r="D43" s="250"/>
      <c r="E43" s="250"/>
      <c r="F43" s="250"/>
      <c r="G43" s="250"/>
    </row>
    <row r="44" spans="1:3" ht="15">
      <c r="A44" s="148" t="s">
        <v>1041</v>
      </c>
      <c r="B44" s="75">
        <v>36</v>
      </c>
      <c r="C44" s="50"/>
    </row>
    <row r="45" spans="1:3" ht="15">
      <c r="A45" s="148"/>
      <c r="B45" s="149"/>
      <c r="C45" s="50"/>
    </row>
    <row r="46" spans="1:3" ht="20.25">
      <c r="A46" s="235" t="s">
        <v>660</v>
      </c>
      <c r="B46" s="236" t="s">
        <v>322</v>
      </c>
      <c r="C46" s="32"/>
    </row>
    <row r="47" spans="1:7" ht="18">
      <c r="A47" s="237"/>
      <c r="B47" s="238"/>
      <c r="C47" s="32"/>
      <c r="D47" s="250"/>
      <c r="E47" s="250"/>
      <c r="F47" s="250"/>
      <c r="G47" s="250"/>
    </row>
    <row r="48" spans="1:7" ht="18">
      <c r="A48" s="239" t="s">
        <v>1042</v>
      </c>
      <c r="B48" s="75">
        <v>16</v>
      </c>
      <c r="C48" s="50"/>
      <c r="D48" s="250"/>
      <c r="E48" s="250"/>
      <c r="F48" s="250"/>
      <c r="G48" s="250"/>
    </row>
    <row r="49" spans="1:7" ht="18">
      <c r="A49" s="239" t="s">
        <v>1043</v>
      </c>
      <c r="B49" s="75">
        <v>16.5</v>
      </c>
      <c r="C49" s="50"/>
      <c r="D49" s="250"/>
      <c r="E49" s="250"/>
      <c r="F49" s="250"/>
      <c r="G49" s="250"/>
    </row>
    <row r="50" spans="1:7" ht="20.25">
      <c r="A50" s="235"/>
      <c r="B50" s="236"/>
      <c r="C50" s="32"/>
      <c r="D50" s="250"/>
      <c r="E50" s="250"/>
      <c r="F50" s="250"/>
      <c r="G50" s="250"/>
    </row>
    <row r="51" spans="1:7" ht="18">
      <c r="A51" s="239" t="s">
        <v>1150</v>
      </c>
      <c r="B51" s="286"/>
      <c r="C51" s="308" t="s">
        <v>1218</v>
      </c>
      <c r="D51" s="250"/>
      <c r="E51" s="250"/>
      <c r="F51" s="250"/>
      <c r="G51" s="250"/>
    </row>
    <row r="52" spans="1:7" ht="18">
      <c r="A52" s="239" t="s">
        <v>1151</v>
      </c>
      <c r="B52" s="286" t="s">
        <v>1152</v>
      </c>
      <c r="C52" s="32"/>
      <c r="D52" s="250"/>
      <c r="E52" s="250"/>
      <c r="F52" s="250"/>
      <c r="G52" s="250"/>
    </row>
    <row r="53" spans="1:7" ht="20.25">
      <c r="A53" s="235"/>
      <c r="B53" s="236"/>
      <c r="C53" s="32"/>
      <c r="D53" s="250"/>
      <c r="E53" s="250"/>
      <c r="F53" s="250"/>
      <c r="G53" s="250"/>
    </row>
    <row r="54" spans="1:7" ht="15">
      <c r="A54" s="148" t="s">
        <v>781</v>
      </c>
      <c r="B54" s="75">
        <v>21.42</v>
      </c>
      <c r="C54" s="32"/>
      <c r="D54" s="250"/>
      <c r="E54" s="250"/>
      <c r="F54" s="250"/>
      <c r="G54" s="250"/>
    </row>
    <row r="55" spans="1:7" ht="15">
      <c r="A55" s="148" t="s">
        <v>782</v>
      </c>
      <c r="B55" s="75">
        <v>22.84</v>
      </c>
      <c r="C55" s="50"/>
      <c r="D55" s="250"/>
      <c r="E55" s="250"/>
      <c r="F55" s="250"/>
      <c r="G55" s="250"/>
    </row>
    <row r="56" spans="1:7" ht="15">
      <c r="A56" s="148" t="s">
        <v>783</v>
      </c>
      <c r="B56" s="75">
        <v>23.55</v>
      </c>
      <c r="C56" s="50"/>
      <c r="D56" s="250"/>
      <c r="E56" s="250"/>
      <c r="F56" s="250"/>
      <c r="G56" s="250"/>
    </row>
    <row r="57" spans="1:7" ht="15">
      <c r="A57" s="148" t="s">
        <v>784</v>
      </c>
      <c r="B57" s="75">
        <v>15.7</v>
      </c>
      <c r="C57" s="50"/>
      <c r="D57" s="250"/>
      <c r="E57" s="250"/>
      <c r="F57" s="250"/>
      <c r="G57" s="250"/>
    </row>
    <row r="58" spans="1:7" ht="15">
      <c r="A58" s="148" t="s">
        <v>785</v>
      </c>
      <c r="B58" s="75">
        <v>16.42</v>
      </c>
      <c r="C58" s="50"/>
      <c r="D58" s="250"/>
      <c r="E58" s="250"/>
      <c r="F58" s="250"/>
      <c r="G58" s="250"/>
    </row>
    <row r="59" spans="1:7" ht="15">
      <c r="A59" s="148"/>
      <c r="B59" s="149"/>
      <c r="C59" s="32"/>
      <c r="D59" s="250"/>
      <c r="E59" s="250"/>
      <c r="F59" s="250"/>
      <c r="G59" s="250"/>
    </row>
    <row r="60" spans="1:7" ht="20.25">
      <c r="A60" s="85" t="s">
        <v>544</v>
      </c>
      <c r="B60" s="71" t="s">
        <v>322</v>
      </c>
      <c r="C60" s="32"/>
      <c r="D60" s="250"/>
      <c r="E60" s="250"/>
      <c r="F60" s="250"/>
      <c r="G60" s="250"/>
    </row>
    <row r="61" spans="1:7" ht="15">
      <c r="A61" s="82"/>
      <c r="B61" s="75"/>
      <c r="C61" s="50"/>
      <c r="D61" s="250"/>
      <c r="E61" s="250"/>
      <c r="F61" s="250"/>
      <c r="G61" s="250"/>
    </row>
    <row r="62" spans="1:7" ht="15">
      <c r="A62" s="82" t="s">
        <v>847</v>
      </c>
      <c r="B62" s="75">
        <v>340</v>
      </c>
      <c r="C62" s="32"/>
      <c r="D62" s="250"/>
      <c r="E62" s="250"/>
      <c r="F62" s="250"/>
      <c r="G62" s="250"/>
    </row>
    <row r="63" spans="1:7" ht="15">
      <c r="A63" s="83"/>
      <c r="B63" s="73"/>
      <c r="C63" s="32"/>
      <c r="D63" s="250"/>
      <c r="E63" s="250"/>
      <c r="F63" s="250"/>
      <c r="G63" s="250"/>
    </row>
    <row r="64" spans="1:7" ht="20.25">
      <c r="A64" s="81" t="s">
        <v>64</v>
      </c>
      <c r="B64" s="71" t="s">
        <v>322</v>
      </c>
      <c r="C64" s="37"/>
      <c r="D64" s="250"/>
      <c r="E64" s="250"/>
      <c r="F64" s="250"/>
      <c r="G64" s="250"/>
    </row>
    <row r="65" spans="1:7" ht="12.75">
      <c r="A65" s="86" t="s">
        <v>311</v>
      </c>
      <c r="B65" s="73">
        <v>145</v>
      </c>
      <c r="C65" s="240"/>
      <c r="D65" s="250"/>
      <c r="E65" s="250"/>
      <c r="F65" s="250"/>
      <c r="G65" s="250"/>
    </row>
    <row r="66" spans="1:7" ht="12.75">
      <c r="A66" s="83" t="s">
        <v>310</v>
      </c>
      <c r="B66" s="73"/>
      <c r="C66" s="37"/>
      <c r="D66" s="250"/>
      <c r="E66" s="250"/>
      <c r="F66" s="250"/>
      <c r="G66" s="250"/>
    </row>
    <row r="67" spans="1:7" ht="12.75">
      <c r="A67" s="83"/>
      <c r="B67" s="73"/>
      <c r="C67" s="37"/>
      <c r="D67" s="250"/>
      <c r="E67" s="250"/>
      <c r="F67" s="250"/>
      <c r="G67" s="250"/>
    </row>
    <row r="68" spans="1:7" ht="20.25">
      <c r="A68" s="81" t="s">
        <v>65</v>
      </c>
      <c r="B68" s="71" t="s">
        <v>322</v>
      </c>
      <c r="C68" s="21"/>
      <c r="D68" s="250"/>
      <c r="E68" s="250"/>
      <c r="F68" s="250"/>
      <c r="G68" s="250"/>
    </row>
    <row r="69" spans="1:7" ht="15">
      <c r="A69" s="82" t="s">
        <v>776</v>
      </c>
      <c r="B69" s="73">
        <v>1230</v>
      </c>
      <c r="C69" s="21"/>
      <c r="D69" s="250"/>
      <c r="E69" s="250"/>
      <c r="F69" s="250"/>
      <c r="G69" s="250"/>
    </row>
    <row r="70" spans="1:7" ht="15">
      <c r="A70" s="83"/>
      <c r="B70" s="73"/>
      <c r="C70" s="21"/>
      <c r="D70" s="250"/>
      <c r="E70" s="250"/>
      <c r="F70" s="250"/>
      <c r="G70" s="250"/>
    </row>
    <row r="71" spans="1:7" ht="20.25">
      <c r="A71" s="85" t="s">
        <v>546</v>
      </c>
      <c r="B71" s="71" t="s">
        <v>322</v>
      </c>
      <c r="C71" s="21"/>
      <c r="D71" s="250"/>
      <c r="E71" s="250"/>
      <c r="F71" s="250"/>
      <c r="G71" s="250"/>
    </row>
    <row r="72" spans="1:7" ht="15">
      <c r="A72" s="83" t="s">
        <v>842</v>
      </c>
      <c r="B72" s="73">
        <v>23.9</v>
      </c>
      <c r="C72" s="21"/>
      <c r="D72" s="250"/>
      <c r="E72" s="250"/>
      <c r="F72" s="250"/>
      <c r="G72" s="250"/>
    </row>
    <row r="73" spans="1:3" ht="15">
      <c r="A73" s="83"/>
      <c r="B73" s="73"/>
      <c r="C73" s="21"/>
    </row>
    <row r="74" spans="1:3" ht="20.25">
      <c r="A74" s="141" t="s">
        <v>779</v>
      </c>
      <c r="B74" s="71"/>
      <c r="C74" s="241"/>
    </row>
    <row r="75" spans="1:3" ht="18">
      <c r="A75" s="87" t="s">
        <v>777</v>
      </c>
      <c r="B75" s="73"/>
      <c r="C75" s="241"/>
    </row>
    <row r="76" spans="1:3" ht="18">
      <c r="A76" s="87" t="s">
        <v>778</v>
      </c>
      <c r="B76" s="73"/>
      <c r="C76" s="37"/>
    </row>
    <row r="77" spans="1:3" ht="12.75">
      <c r="A77" s="83"/>
      <c r="B77" s="71" t="s">
        <v>322</v>
      </c>
      <c r="C77" s="34"/>
    </row>
    <row r="78" spans="1:3" ht="12.75">
      <c r="A78" s="82" t="s">
        <v>1153</v>
      </c>
      <c r="B78" s="73">
        <v>132</v>
      </c>
      <c r="C78" s="34"/>
    </row>
    <row r="79" spans="1:3" ht="12.75">
      <c r="A79" s="82" t="s">
        <v>1154</v>
      </c>
      <c r="B79" s="73">
        <v>228</v>
      </c>
      <c r="C79" s="34"/>
    </row>
    <row r="80" spans="1:3" ht="12.75">
      <c r="A80" s="82"/>
      <c r="B80" s="73"/>
      <c r="C80" s="34"/>
    </row>
    <row r="81" spans="1:3" ht="12.75">
      <c r="A81" s="82" t="s">
        <v>1053</v>
      </c>
      <c r="B81" s="76">
        <v>550</v>
      </c>
      <c r="C81" s="33"/>
    </row>
    <row r="82" spans="1:3" ht="15">
      <c r="A82" s="82" t="s">
        <v>1054</v>
      </c>
      <c r="B82" s="76">
        <v>1975</v>
      </c>
      <c r="C82" s="208" t="s">
        <v>1085</v>
      </c>
    </row>
    <row r="83" spans="1:3" ht="15">
      <c r="A83" s="82" t="s">
        <v>1055</v>
      </c>
      <c r="B83" s="76">
        <v>2340</v>
      </c>
      <c r="C83" s="208" t="s">
        <v>1044</v>
      </c>
    </row>
    <row r="84" spans="1:3" ht="15">
      <c r="A84" s="82" t="s">
        <v>1072</v>
      </c>
      <c r="B84" s="73">
        <v>1365.5</v>
      </c>
      <c r="C84" s="208" t="s">
        <v>806</v>
      </c>
    </row>
    <row r="85" spans="1:3" ht="15">
      <c r="A85" s="82" t="s">
        <v>1056</v>
      </c>
      <c r="B85" s="73">
        <v>690</v>
      </c>
      <c r="C85" s="208" t="s">
        <v>909</v>
      </c>
    </row>
    <row r="86" spans="1:3" ht="15">
      <c r="A86" s="82"/>
      <c r="B86" s="73"/>
      <c r="C86" s="208"/>
    </row>
    <row r="87" spans="1:3" ht="15">
      <c r="A87" s="82" t="s">
        <v>1057</v>
      </c>
      <c r="B87" s="73">
        <v>320</v>
      </c>
      <c r="C87" s="208" t="s">
        <v>255</v>
      </c>
    </row>
    <row r="88" spans="1:3" ht="15">
      <c r="A88" s="88" t="s">
        <v>1067</v>
      </c>
      <c r="B88" s="73"/>
      <c r="C88" s="208"/>
    </row>
    <row r="89" spans="1:3" ht="12.75">
      <c r="A89" s="88" t="s">
        <v>1058</v>
      </c>
      <c r="B89" s="73"/>
      <c r="C89" s="27"/>
    </row>
    <row r="90" spans="1:3" ht="12.75">
      <c r="A90" s="88"/>
      <c r="B90" s="73"/>
      <c r="C90" s="27"/>
    </row>
    <row r="91" spans="1:3" ht="15.75">
      <c r="A91" s="82" t="s">
        <v>1183</v>
      </c>
      <c r="B91" s="73">
        <v>600</v>
      </c>
      <c r="C91" s="287" t="s">
        <v>1081</v>
      </c>
    </row>
    <row r="92" spans="1:3" ht="15.75">
      <c r="A92" s="82"/>
      <c r="B92" s="73"/>
      <c r="C92" s="287"/>
    </row>
    <row r="93" spans="1:3" ht="15.75">
      <c r="A93" s="82" t="s">
        <v>1184</v>
      </c>
      <c r="B93" s="73">
        <v>200</v>
      </c>
      <c r="C93" s="287" t="s">
        <v>1059</v>
      </c>
    </row>
    <row r="94" spans="1:3" ht="15.75">
      <c r="A94" s="82"/>
      <c r="B94" s="73"/>
      <c r="C94" s="287"/>
    </row>
    <row r="95" spans="1:3" ht="15.75">
      <c r="A95" s="82" t="s">
        <v>1185</v>
      </c>
      <c r="B95" s="73">
        <v>240</v>
      </c>
      <c r="C95" s="287" t="s">
        <v>1060</v>
      </c>
    </row>
    <row r="96" spans="1:3" ht="15.75">
      <c r="A96" s="82"/>
      <c r="B96" s="73"/>
      <c r="C96" s="287"/>
    </row>
    <row r="97" spans="1:3" ht="17.25">
      <c r="A97" s="89" t="s">
        <v>1223</v>
      </c>
      <c r="B97" s="73">
        <v>710</v>
      </c>
      <c r="C97" s="294" t="s">
        <v>1215</v>
      </c>
    </row>
    <row r="98" spans="1:3" ht="15.75">
      <c r="A98" s="88"/>
      <c r="B98" s="73"/>
      <c r="C98" s="288"/>
    </row>
    <row r="99" spans="1:3" ht="15.75">
      <c r="A99" s="89" t="s">
        <v>1155</v>
      </c>
      <c r="B99" s="73">
        <v>595</v>
      </c>
      <c r="C99" s="287" t="s">
        <v>1061</v>
      </c>
    </row>
    <row r="100" spans="1:3" ht="15.75">
      <c r="A100" s="89"/>
      <c r="B100" s="234"/>
      <c r="C100" s="287"/>
    </row>
    <row r="101" spans="1:3" ht="15.75">
      <c r="A101" s="89" t="s">
        <v>1156</v>
      </c>
      <c r="B101" s="234">
        <v>490</v>
      </c>
      <c r="C101" s="287" t="s">
        <v>1082</v>
      </c>
    </row>
    <row r="102" spans="1:3" ht="15.75">
      <c r="A102" s="89"/>
      <c r="B102" s="234"/>
      <c r="C102" s="287"/>
    </row>
    <row r="103" spans="1:3" ht="17.25">
      <c r="A103" s="89" t="s">
        <v>1214</v>
      </c>
      <c r="B103" s="234">
        <v>870</v>
      </c>
      <c r="C103" s="294" t="s">
        <v>1082</v>
      </c>
    </row>
    <row r="104" spans="1:3" ht="15.75">
      <c r="A104" s="89"/>
      <c r="B104" s="289"/>
      <c r="C104" s="287"/>
    </row>
    <row r="105" spans="1:3" ht="15.75">
      <c r="A105" s="89" t="s">
        <v>1216</v>
      </c>
      <c r="B105" s="289">
        <v>1200</v>
      </c>
      <c r="C105" s="160" t="s">
        <v>1086</v>
      </c>
    </row>
    <row r="106" spans="1:3" ht="15.75">
      <c r="A106" s="89"/>
      <c r="B106" s="234"/>
      <c r="C106" s="287"/>
    </row>
    <row r="107" spans="1:3" ht="15.75">
      <c r="A107" s="89" t="s">
        <v>1182</v>
      </c>
      <c r="B107" s="234">
        <v>1600</v>
      </c>
      <c r="C107" s="287" t="s">
        <v>1157</v>
      </c>
    </row>
    <row r="108" spans="1:3" ht="15.75">
      <c r="A108" s="88"/>
      <c r="B108" s="234"/>
      <c r="C108" s="290"/>
    </row>
    <row r="109" spans="1:3" ht="15.75">
      <c r="A109" s="291" t="s">
        <v>1158</v>
      </c>
      <c r="B109" s="234">
        <v>1950</v>
      </c>
      <c r="C109" s="292" t="s">
        <v>1157</v>
      </c>
    </row>
    <row r="110" spans="1:3" ht="17.25">
      <c r="A110" s="89"/>
      <c r="B110" s="254"/>
      <c r="C110" s="244"/>
    </row>
    <row r="111" spans="1:3" ht="12.75">
      <c r="A111" s="88"/>
      <c r="B111" s="234"/>
      <c r="C111" s="27"/>
    </row>
    <row r="112" spans="1:3" ht="15">
      <c r="A112" s="2" t="s">
        <v>434</v>
      </c>
      <c r="B112" s="125" t="s">
        <v>506</v>
      </c>
      <c r="C112" s="42"/>
    </row>
    <row r="113" spans="1:3" ht="15">
      <c r="A113" s="10" t="s">
        <v>927</v>
      </c>
      <c r="B113" s="166"/>
      <c r="C113" s="4"/>
    </row>
    <row r="114" spans="1:3" ht="15">
      <c r="A114" s="5"/>
      <c r="B114" s="166"/>
      <c r="C114" s="4"/>
    </row>
    <row r="115" spans="1:3" ht="15">
      <c r="A115" s="6" t="s">
        <v>30</v>
      </c>
      <c r="B115" s="78"/>
      <c r="C115" s="4"/>
    </row>
    <row r="116" spans="1:3" ht="15">
      <c r="A116" s="90" t="s">
        <v>433</v>
      </c>
      <c r="B116" s="79">
        <v>119</v>
      </c>
      <c r="C116" s="62" t="s">
        <v>718</v>
      </c>
    </row>
    <row r="117" spans="1:3" ht="15">
      <c r="A117" s="90" t="s">
        <v>14</v>
      </c>
      <c r="B117" s="79">
        <v>21</v>
      </c>
      <c r="C117" s="4"/>
    </row>
    <row r="118" spans="1:3" ht="15">
      <c r="A118" s="90" t="s">
        <v>960</v>
      </c>
      <c r="B118" s="79">
        <v>25</v>
      </c>
      <c r="C118" s="4"/>
    </row>
    <row r="119" spans="1:3" ht="15">
      <c r="A119" s="90" t="s">
        <v>339</v>
      </c>
      <c r="B119" s="79">
        <v>75</v>
      </c>
      <c r="C119" s="4"/>
    </row>
    <row r="120" spans="1:3" ht="15">
      <c r="A120" s="90" t="s">
        <v>958</v>
      </c>
      <c r="B120" s="79">
        <v>6.5</v>
      </c>
      <c r="C120" s="62"/>
    </row>
    <row r="121" spans="1:3" ht="15">
      <c r="A121" s="90" t="s">
        <v>957</v>
      </c>
      <c r="B121" s="79">
        <v>4</v>
      </c>
      <c r="C121" s="62"/>
    </row>
    <row r="122" spans="1:3" ht="15">
      <c r="A122" s="90" t="s">
        <v>482</v>
      </c>
      <c r="B122" s="79">
        <v>53</v>
      </c>
      <c r="C122" s="62"/>
    </row>
    <row r="123" spans="1:3" ht="15">
      <c r="A123" s="90" t="s">
        <v>961</v>
      </c>
      <c r="B123" s="79">
        <v>15</v>
      </c>
      <c r="C123" s="62"/>
    </row>
    <row r="124" spans="1:3" ht="15">
      <c r="A124" s="90" t="s">
        <v>962</v>
      </c>
      <c r="B124" s="79">
        <v>8</v>
      </c>
      <c r="C124" s="62"/>
    </row>
    <row r="125" spans="1:3" ht="15">
      <c r="A125" s="90" t="s">
        <v>307</v>
      </c>
      <c r="B125" s="79">
        <v>65</v>
      </c>
      <c r="C125" s="62" t="s">
        <v>959</v>
      </c>
    </row>
    <row r="126" spans="1:3" ht="15">
      <c r="A126" s="90" t="s">
        <v>372</v>
      </c>
      <c r="B126" s="79">
        <v>6</v>
      </c>
      <c r="C126" s="4"/>
    </row>
    <row r="127" spans="1:3" ht="15">
      <c r="A127" s="90"/>
      <c r="B127" s="80"/>
      <c r="C127" s="4"/>
    </row>
    <row r="128" spans="1:4" ht="15">
      <c r="A128" s="90" t="s">
        <v>483</v>
      </c>
      <c r="B128" s="79"/>
      <c r="C128" s="4"/>
      <c r="D128" s="44"/>
    </row>
    <row r="129" spans="1:4" ht="15">
      <c r="A129" s="90" t="s">
        <v>504</v>
      </c>
      <c r="B129" s="79">
        <v>36</v>
      </c>
      <c r="C129" s="62" t="s">
        <v>807</v>
      </c>
      <c r="D129" s="44"/>
    </row>
    <row r="130" spans="1:3" ht="15">
      <c r="A130" s="90" t="s">
        <v>505</v>
      </c>
      <c r="B130" s="79">
        <v>36</v>
      </c>
      <c r="C130" s="62" t="s">
        <v>808</v>
      </c>
    </row>
    <row r="131" spans="1:3" ht="15">
      <c r="A131" s="91"/>
      <c r="B131" s="166"/>
      <c r="C131" s="4"/>
    </row>
    <row r="132" spans="1:3" ht="15">
      <c r="A132" s="142" t="s">
        <v>480</v>
      </c>
      <c r="B132" s="167" t="s">
        <v>481</v>
      </c>
      <c r="C132" s="64"/>
    </row>
    <row r="133" spans="1:3" ht="30">
      <c r="A133" s="168" t="s">
        <v>734</v>
      </c>
      <c r="B133" s="168"/>
      <c r="C133" s="65"/>
    </row>
    <row r="134" spans="1:3" ht="15">
      <c r="A134" s="92"/>
      <c r="B134" s="169"/>
      <c r="C134" s="66"/>
    </row>
    <row r="135" spans="1:3" ht="15">
      <c r="A135" s="93" t="s">
        <v>735</v>
      </c>
      <c r="B135" s="170"/>
      <c r="C135" s="66"/>
    </row>
    <row r="136" spans="1:3" ht="15">
      <c r="A136" s="93"/>
      <c r="B136" s="170"/>
      <c r="C136" s="66"/>
    </row>
    <row r="137" spans="1:3" ht="15">
      <c r="A137" s="299" t="s">
        <v>885</v>
      </c>
      <c r="B137" s="171">
        <v>38</v>
      </c>
      <c r="C137" s="66"/>
    </row>
    <row r="138" spans="1:3" ht="15">
      <c r="A138" s="299"/>
      <c r="B138" s="171"/>
      <c r="C138" s="66"/>
    </row>
    <row r="139" spans="1:3" ht="15">
      <c r="A139" s="299"/>
      <c r="B139" s="171"/>
      <c r="C139" s="66"/>
    </row>
    <row r="140" spans="1:3" ht="15">
      <c r="A140" s="299" t="s">
        <v>945</v>
      </c>
      <c r="B140" s="171">
        <v>37</v>
      </c>
      <c r="C140" s="66"/>
    </row>
    <row r="141" spans="1:3" ht="15">
      <c r="A141" s="299" t="s">
        <v>946</v>
      </c>
      <c r="B141" s="171">
        <v>36.5</v>
      </c>
      <c r="C141" s="66"/>
    </row>
    <row r="142" spans="1:3" ht="15">
      <c r="A142" s="94"/>
      <c r="B142" s="101"/>
      <c r="C142" s="67"/>
    </row>
    <row r="143" spans="1:3" ht="30">
      <c r="A143" s="233" t="s">
        <v>1197</v>
      </c>
      <c r="B143" s="301">
        <v>495</v>
      </c>
      <c r="C143" s="302"/>
    </row>
    <row r="144" spans="1:3" ht="30">
      <c r="A144" s="233" t="s">
        <v>1198</v>
      </c>
      <c r="B144" s="301">
        <v>400</v>
      </c>
      <c r="C144" s="302"/>
    </row>
    <row r="145" spans="1:3" ht="30">
      <c r="A145" s="233" t="s">
        <v>1199</v>
      </c>
      <c r="B145" s="301">
        <v>300</v>
      </c>
      <c r="C145" s="302"/>
    </row>
    <row r="146" spans="1:3" ht="15">
      <c r="A146" s="233"/>
      <c r="B146" s="301"/>
      <c r="C146" s="302"/>
    </row>
    <row r="147" spans="1:3" ht="30">
      <c r="A147" s="233" t="s">
        <v>1200</v>
      </c>
      <c r="B147" s="301">
        <v>442</v>
      </c>
      <c r="C147" s="302" t="s">
        <v>1201</v>
      </c>
    </row>
    <row r="148" spans="1:3" ht="30">
      <c r="A148" s="233" t="s">
        <v>1202</v>
      </c>
      <c r="B148" s="301">
        <v>355</v>
      </c>
      <c r="C148" s="302" t="s">
        <v>1201</v>
      </c>
    </row>
    <row r="149" spans="1:3" ht="15">
      <c r="A149" s="304"/>
      <c r="B149" s="301"/>
      <c r="C149" s="302"/>
    </row>
    <row r="150" spans="1:3" ht="15">
      <c r="A150" s="305" t="s">
        <v>1049</v>
      </c>
      <c r="B150" s="306" t="s">
        <v>1047</v>
      </c>
      <c r="C150" s="302"/>
    </row>
    <row r="151" spans="1:3" ht="15">
      <c r="A151" s="279" t="s">
        <v>1050</v>
      </c>
      <c r="B151" s="300" t="s">
        <v>1048</v>
      </c>
      <c r="C151" s="67"/>
    </row>
    <row r="152" spans="1:3" ht="15">
      <c r="A152" s="94"/>
      <c r="B152" s="101"/>
      <c r="C152" s="69"/>
    </row>
    <row r="153" spans="1:3" ht="15">
      <c r="A153" s="93" t="s">
        <v>736</v>
      </c>
      <c r="B153" s="101"/>
      <c r="C153" s="69"/>
    </row>
    <row r="154" spans="1:3" ht="15">
      <c r="A154" s="93"/>
      <c r="B154" s="101"/>
      <c r="C154" s="69"/>
    </row>
    <row r="155" spans="1:3" ht="15">
      <c r="A155" s="92" t="s">
        <v>1023</v>
      </c>
      <c r="B155" s="101">
        <v>42</v>
      </c>
      <c r="C155" s="69"/>
    </row>
    <row r="156" spans="1:3" ht="15">
      <c r="A156" s="92" t="s">
        <v>1024</v>
      </c>
      <c r="B156" s="101">
        <v>42</v>
      </c>
      <c r="C156" s="69"/>
    </row>
    <row r="157" spans="1:3" ht="15">
      <c r="A157" s="94" t="s">
        <v>1203</v>
      </c>
      <c r="B157" s="101">
        <v>60</v>
      </c>
      <c r="C157" s="69"/>
    </row>
    <row r="158" spans="1:3" ht="15">
      <c r="A158" s="94" t="s">
        <v>1204</v>
      </c>
      <c r="B158" s="101">
        <v>42</v>
      </c>
      <c r="C158" s="69"/>
    </row>
    <row r="159" spans="1:3" ht="15">
      <c r="A159" s="94" t="s">
        <v>1205</v>
      </c>
      <c r="B159" s="101">
        <v>42</v>
      </c>
      <c r="C159" s="69"/>
    </row>
    <row r="160" spans="1:3" ht="15">
      <c r="A160" s="233" t="s">
        <v>1206</v>
      </c>
      <c r="B160" s="301">
        <v>73.5</v>
      </c>
      <c r="C160" s="303"/>
    </row>
    <row r="161" spans="1:3" ht="15">
      <c r="A161" s="233" t="s">
        <v>1207</v>
      </c>
      <c r="B161" s="301">
        <v>73.5</v>
      </c>
      <c r="C161" s="303"/>
    </row>
    <row r="162" spans="1:3" ht="15">
      <c r="A162" s="233"/>
      <c r="B162" s="301"/>
      <c r="C162" s="303"/>
    </row>
    <row r="163" spans="1:3" ht="15">
      <c r="A163" s="93" t="s">
        <v>738</v>
      </c>
      <c r="B163" s="101"/>
      <c r="C163" s="67"/>
    </row>
    <row r="164" spans="1:3" ht="15">
      <c r="A164" s="94" t="s">
        <v>739</v>
      </c>
      <c r="B164" s="101">
        <v>489.5</v>
      </c>
      <c r="C164" s="67"/>
    </row>
    <row r="165" spans="1:3" ht="15">
      <c r="A165" s="94" t="s">
        <v>740</v>
      </c>
      <c r="B165" s="101">
        <v>489.5</v>
      </c>
      <c r="C165" s="67"/>
    </row>
    <row r="166" spans="1:3" ht="30">
      <c r="A166" s="94" t="s">
        <v>741</v>
      </c>
      <c r="B166" s="101">
        <v>550</v>
      </c>
      <c r="C166" s="67"/>
    </row>
    <row r="167" spans="1:3" ht="30">
      <c r="A167" s="94" t="s">
        <v>742</v>
      </c>
      <c r="B167" s="101">
        <v>550</v>
      </c>
      <c r="C167" s="67"/>
    </row>
    <row r="168" spans="1:3" ht="15">
      <c r="A168" s="94" t="s">
        <v>854</v>
      </c>
      <c r="B168" s="101">
        <v>515</v>
      </c>
      <c r="C168" s="67"/>
    </row>
    <row r="169" spans="1:3" ht="15">
      <c r="A169" s="94" t="s">
        <v>855</v>
      </c>
      <c r="B169" s="101">
        <v>515</v>
      </c>
      <c r="C169" s="67"/>
    </row>
    <row r="170" spans="1:3" ht="15">
      <c r="A170" s="94" t="s">
        <v>856</v>
      </c>
      <c r="B170" s="101">
        <v>515</v>
      </c>
      <c r="C170" s="67"/>
    </row>
    <row r="171" spans="1:3" ht="15">
      <c r="A171" s="233" t="s">
        <v>1208</v>
      </c>
      <c r="B171" s="301">
        <v>552</v>
      </c>
      <c r="C171" s="302" t="s">
        <v>1201</v>
      </c>
    </row>
    <row r="172" spans="1:3" ht="15">
      <c r="A172" s="233" t="s">
        <v>1209</v>
      </c>
      <c r="B172" s="301">
        <v>552</v>
      </c>
      <c r="C172" s="302" t="s">
        <v>1201</v>
      </c>
    </row>
    <row r="173" spans="1:3" ht="15">
      <c r="A173" s="233"/>
      <c r="B173" s="301"/>
      <c r="C173" s="302"/>
    </row>
    <row r="174" spans="1:3" ht="15">
      <c r="A174" s="93" t="s">
        <v>737</v>
      </c>
      <c r="B174" s="101"/>
      <c r="C174" s="67"/>
    </row>
    <row r="175" spans="1:3" ht="30">
      <c r="A175" s="94" t="s">
        <v>743</v>
      </c>
      <c r="B175" s="101">
        <v>613.68</v>
      </c>
      <c r="C175" s="67"/>
    </row>
    <row r="176" spans="1:3" ht="30">
      <c r="A176" s="94" t="s">
        <v>744</v>
      </c>
      <c r="B176" s="101">
        <v>733.6</v>
      </c>
      <c r="C176" s="67"/>
    </row>
    <row r="177" spans="1:3" ht="30">
      <c r="A177" s="94" t="s">
        <v>745</v>
      </c>
      <c r="B177" s="101">
        <v>862.4</v>
      </c>
      <c r="C177" s="67"/>
    </row>
    <row r="178" spans="1:3" ht="30">
      <c r="A178" s="94" t="s">
        <v>746</v>
      </c>
      <c r="B178" s="101">
        <v>890.4</v>
      </c>
      <c r="C178" s="68"/>
    </row>
    <row r="179" spans="1:3" ht="15">
      <c r="A179" s="93" t="s">
        <v>747</v>
      </c>
      <c r="B179" s="101"/>
      <c r="C179" s="67"/>
    </row>
    <row r="180" spans="1:3" ht="15">
      <c r="A180" s="94" t="s">
        <v>748</v>
      </c>
      <c r="B180" s="101">
        <v>743.68</v>
      </c>
      <c r="C180" s="67"/>
    </row>
    <row r="181" spans="1:3" ht="15">
      <c r="A181" s="93" t="s">
        <v>738</v>
      </c>
      <c r="B181" s="101"/>
      <c r="C181" s="67"/>
    </row>
    <row r="182" spans="1:3" ht="15.75">
      <c r="A182" s="172"/>
      <c r="B182" s="173"/>
      <c r="C182" s="64"/>
    </row>
    <row r="183" spans="1:3" ht="15">
      <c r="A183" s="94" t="s">
        <v>1210</v>
      </c>
      <c r="B183" s="101" t="s">
        <v>1046</v>
      </c>
      <c r="C183" s="64"/>
    </row>
    <row r="184" spans="1:3" ht="15">
      <c r="A184" s="94" t="s">
        <v>1211</v>
      </c>
      <c r="B184" s="101" t="s">
        <v>1046</v>
      </c>
      <c r="C184" s="64"/>
    </row>
    <row r="185" spans="1:3" ht="15">
      <c r="A185" s="94" t="s">
        <v>1212</v>
      </c>
      <c r="B185" s="101" t="s">
        <v>1046</v>
      </c>
      <c r="C185" s="64"/>
    </row>
    <row r="186" spans="1:3" ht="15">
      <c r="A186" s="94" t="s">
        <v>1213</v>
      </c>
      <c r="B186" s="101" t="s">
        <v>1046</v>
      </c>
      <c r="C186" s="64"/>
    </row>
    <row r="187" spans="1:3" ht="15">
      <c r="A187" s="94"/>
      <c r="B187" s="101"/>
      <c r="C187" s="64"/>
    </row>
    <row r="188" spans="1:3" ht="15">
      <c r="A188" s="92"/>
      <c r="B188" s="102"/>
      <c r="C188" s="68"/>
    </row>
    <row r="189" spans="1:3" ht="15">
      <c r="A189" s="93" t="s">
        <v>749</v>
      </c>
      <c r="B189" s="102"/>
      <c r="C189" s="68"/>
    </row>
    <row r="190" spans="1:3" ht="15">
      <c r="A190" s="94" t="s">
        <v>1025</v>
      </c>
      <c r="B190" s="101">
        <v>43.51</v>
      </c>
      <c r="C190" s="27"/>
    </row>
    <row r="191" spans="1:3" ht="15">
      <c r="A191" s="94" t="s">
        <v>1026</v>
      </c>
      <c r="B191" s="101">
        <v>46.39</v>
      </c>
      <c r="C191" s="69"/>
    </row>
    <row r="192" spans="1:3" ht="15">
      <c r="A192" s="94"/>
      <c r="B192" s="101"/>
      <c r="C192" s="69"/>
    </row>
    <row r="193" spans="1:3" ht="15">
      <c r="A193" s="93" t="s">
        <v>750</v>
      </c>
      <c r="B193" s="101"/>
      <c r="C193" s="63"/>
    </row>
    <row r="194" spans="1:3" ht="15">
      <c r="A194" s="94" t="s">
        <v>751</v>
      </c>
      <c r="B194" s="101">
        <v>54.47</v>
      </c>
      <c r="C194" s="63"/>
    </row>
    <row r="195" spans="1:3" ht="15">
      <c r="A195" s="94" t="s">
        <v>752</v>
      </c>
      <c r="B195" s="101">
        <v>54.47</v>
      </c>
      <c r="C195" s="63"/>
    </row>
    <row r="196" spans="1:3" ht="15">
      <c r="A196" s="94" t="s">
        <v>753</v>
      </c>
      <c r="B196" s="101">
        <v>54.47</v>
      </c>
      <c r="C196" s="63"/>
    </row>
    <row r="197" spans="1:3" ht="15">
      <c r="A197" s="94" t="s">
        <v>754</v>
      </c>
      <c r="B197" s="101">
        <v>54.47</v>
      </c>
      <c r="C197" s="63"/>
    </row>
    <row r="198" spans="1:3" ht="15">
      <c r="A198" s="94" t="s">
        <v>755</v>
      </c>
      <c r="B198" s="101">
        <v>54.47</v>
      </c>
      <c r="C198" s="63"/>
    </row>
    <row r="199" spans="1:3" ht="15">
      <c r="A199" s="94" t="s">
        <v>756</v>
      </c>
      <c r="B199" s="101">
        <v>54.47</v>
      </c>
      <c r="C199" s="63"/>
    </row>
    <row r="200" spans="1:3" ht="15">
      <c r="A200" s="94" t="s">
        <v>757</v>
      </c>
      <c r="B200" s="101">
        <v>54.47</v>
      </c>
      <c r="C200" s="63"/>
    </row>
    <row r="201" spans="1:3" ht="15">
      <c r="A201" s="94"/>
      <c r="B201" s="101"/>
      <c r="C201" s="63"/>
    </row>
    <row r="202" spans="1:3" ht="15">
      <c r="A202" s="255" t="s">
        <v>1094</v>
      </c>
      <c r="B202" s="101"/>
      <c r="C202" s="63"/>
    </row>
    <row r="203" spans="1:3" ht="15">
      <c r="A203" s="255" t="s">
        <v>1095</v>
      </c>
      <c r="B203" s="101"/>
      <c r="C203" s="63"/>
    </row>
    <row r="204" spans="1:3" ht="15">
      <c r="A204" s="94"/>
      <c r="B204" s="101"/>
      <c r="C204" s="63"/>
    </row>
    <row r="205" spans="1:3" ht="15">
      <c r="A205" s="95"/>
      <c r="B205" s="174"/>
      <c r="C205" s="3"/>
    </row>
    <row r="206" spans="1:3" ht="15">
      <c r="A206" s="2" t="s">
        <v>633</v>
      </c>
      <c r="B206" s="125" t="s">
        <v>481</v>
      </c>
      <c r="C206" s="3"/>
    </row>
    <row r="207" spans="1:3" ht="15">
      <c r="A207" s="11" t="s">
        <v>458</v>
      </c>
      <c r="B207" s="103"/>
      <c r="C207" s="42"/>
    </row>
    <row r="208" spans="1:3" ht="15">
      <c r="A208" s="11"/>
      <c r="B208" s="103"/>
      <c r="C208" s="42"/>
    </row>
    <row r="209" spans="1:3" ht="15">
      <c r="A209" s="11" t="s">
        <v>1045</v>
      </c>
      <c r="B209" s="104">
        <v>684</v>
      </c>
      <c r="C209" s="21"/>
    </row>
    <row r="210" spans="1:3" ht="15">
      <c r="A210" s="11" t="s">
        <v>955</v>
      </c>
      <c r="B210" s="104">
        <v>570</v>
      </c>
      <c r="C210" s="21"/>
    </row>
    <row r="211" spans="1:3" ht="15">
      <c r="A211" s="11"/>
      <c r="B211" s="104"/>
      <c r="C211" s="42"/>
    </row>
    <row r="212" spans="1:3" ht="15">
      <c r="A212" s="11"/>
      <c r="B212" s="104"/>
      <c r="C212" s="42"/>
    </row>
    <row r="213" spans="1:3" ht="15">
      <c r="A213" s="2" t="s">
        <v>42</v>
      </c>
      <c r="B213" s="125" t="s">
        <v>481</v>
      </c>
      <c r="C213" s="3"/>
    </row>
    <row r="214" spans="1:3" ht="15">
      <c r="A214" s="5"/>
      <c r="B214" s="166"/>
      <c r="C214" s="3"/>
    </row>
    <row r="215" spans="1:3" ht="15">
      <c r="A215" s="9" t="s">
        <v>201</v>
      </c>
      <c r="B215" s="166"/>
      <c r="C215" s="3"/>
    </row>
    <row r="216" spans="1:3" ht="15">
      <c r="A216" s="11" t="s">
        <v>458</v>
      </c>
      <c r="B216" s="166"/>
      <c r="C216" s="3"/>
    </row>
    <row r="217" spans="1:3" ht="15">
      <c r="A217" s="11"/>
      <c r="B217" s="166"/>
      <c r="C217" s="3"/>
    </row>
    <row r="218" spans="1:3" ht="15">
      <c r="A218" s="132" t="s">
        <v>1189</v>
      </c>
      <c r="B218" s="166"/>
      <c r="C218" s="3"/>
    </row>
    <row r="219" spans="1:3" ht="15">
      <c r="A219" s="11"/>
      <c r="B219" s="166"/>
      <c r="C219" s="3"/>
    </row>
    <row r="220" spans="1:3" ht="15">
      <c r="A220" s="11" t="s">
        <v>1190</v>
      </c>
      <c r="B220" s="166">
        <v>585</v>
      </c>
      <c r="C220" s="3"/>
    </row>
    <row r="221" spans="1:3" ht="15">
      <c r="A221" s="11" t="s">
        <v>1191</v>
      </c>
      <c r="B221" s="166">
        <v>517</v>
      </c>
      <c r="C221" s="3"/>
    </row>
    <row r="222" spans="1:3" ht="15">
      <c r="A222" s="11" t="s">
        <v>1192</v>
      </c>
      <c r="B222" s="166">
        <v>397.9</v>
      </c>
      <c r="C222" s="3"/>
    </row>
    <row r="223" spans="1:3" ht="15">
      <c r="A223" s="11"/>
      <c r="B223" s="166"/>
      <c r="C223" s="3"/>
    </row>
    <row r="224" spans="1:3" ht="15">
      <c r="A224" s="11"/>
      <c r="B224" s="166"/>
      <c r="C224" s="3"/>
    </row>
    <row r="225" spans="1:3" ht="15">
      <c r="A225" s="11" t="s">
        <v>459</v>
      </c>
      <c r="B225" s="103" t="s">
        <v>460</v>
      </c>
      <c r="C225" s="3"/>
    </row>
    <row r="226" spans="1:3" ht="15" customHeight="1">
      <c r="A226" s="11"/>
      <c r="B226" s="166"/>
      <c r="C226" s="42"/>
    </row>
    <row r="227" spans="1:3" ht="15" customHeight="1">
      <c r="A227" s="12" t="s">
        <v>349</v>
      </c>
      <c r="B227" s="166">
        <v>704</v>
      </c>
      <c r="C227" s="21"/>
    </row>
    <row r="228" spans="1:3" ht="15">
      <c r="A228" s="11" t="s">
        <v>348</v>
      </c>
      <c r="B228" s="166"/>
      <c r="C228" s="3"/>
    </row>
    <row r="229" spans="1:3" ht="15">
      <c r="A229" s="11" t="s">
        <v>350</v>
      </c>
      <c r="B229" s="166"/>
      <c r="C229" s="3"/>
    </row>
    <row r="230" spans="1:3" ht="15">
      <c r="A230" s="11"/>
      <c r="B230" s="166"/>
      <c r="C230" s="3"/>
    </row>
    <row r="231" spans="1:3" ht="15">
      <c r="A231" s="12"/>
      <c r="B231" s="166"/>
      <c r="C231" s="3"/>
    </row>
    <row r="232" spans="1:3" ht="15">
      <c r="A232" s="11" t="s">
        <v>644</v>
      </c>
      <c r="B232" s="166"/>
      <c r="C232" s="42" t="s">
        <v>625</v>
      </c>
    </row>
    <row r="233" spans="1:3" ht="15">
      <c r="A233" s="11"/>
      <c r="B233" s="166"/>
      <c r="C233" s="42"/>
    </row>
    <row r="234" spans="1:3" ht="18" customHeight="1">
      <c r="A234" s="12" t="s">
        <v>1074</v>
      </c>
      <c r="B234" s="166">
        <v>233</v>
      </c>
      <c r="C234" s="42"/>
    </row>
    <row r="235" spans="1:3" ht="18" customHeight="1">
      <c r="A235" s="12" t="s">
        <v>1187</v>
      </c>
      <c r="B235" s="103">
        <v>1165</v>
      </c>
      <c r="C235" s="42"/>
    </row>
    <row r="236" spans="1:3" ht="15">
      <c r="A236" s="12" t="s">
        <v>1188</v>
      </c>
      <c r="B236" s="103">
        <v>11650</v>
      </c>
      <c r="C236" s="146"/>
    </row>
    <row r="237" spans="1:3" ht="15">
      <c r="A237" s="12"/>
      <c r="B237" s="109"/>
      <c r="C237" s="146"/>
    </row>
    <row r="238" spans="1:3" ht="15">
      <c r="A238" s="12" t="s">
        <v>963</v>
      </c>
      <c r="B238" s="103">
        <v>221.35</v>
      </c>
      <c r="C238" s="146"/>
    </row>
    <row r="239" spans="1:3" ht="15">
      <c r="A239" s="12"/>
      <c r="B239" s="103"/>
      <c r="C239" s="21"/>
    </row>
    <row r="240" spans="1:3" ht="15">
      <c r="A240" s="12"/>
      <c r="B240" s="103"/>
      <c r="C240" s="21"/>
    </row>
    <row r="241" spans="1:3" s="60" customFormat="1" ht="18">
      <c r="A241" s="12"/>
      <c r="B241" s="103"/>
      <c r="C241" s="13"/>
    </row>
    <row r="242" spans="1:3" s="60" customFormat="1" ht="18">
      <c r="A242" s="59" t="s">
        <v>684</v>
      </c>
      <c r="B242" s="105"/>
      <c r="C242" s="58"/>
    </row>
    <row r="243" spans="1:3" s="56" customFormat="1" ht="18">
      <c r="A243" s="59" t="s">
        <v>683</v>
      </c>
      <c r="B243" s="106">
        <v>282</v>
      </c>
      <c r="C243" s="146"/>
    </row>
    <row r="244" spans="1:3" ht="15">
      <c r="A244" s="57"/>
      <c r="B244" s="107"/>
      <c r="C244" s="55"/>
    </row>
    <row r="245" spans="1:3" ht="15">
      <c r="A245" s="11" t="s">
        <v>56</v>
      </c>
      <c r="B245" s="103">
        <v>295</v>
      </c>
      <c r="C245" s="3"/>
    </row>
    <row r="246" spans="1:3" ht="15">
      <c r="A246" s="11" t="s">
        <v>57</v>
      </c>
      <c r="B246" s="103"/>
      <c r="C246" s="3"/>
    </row>
    <row r="247" spans="1:3" ht="15">
      <c r="A247" s="11" t="s">
        <v>58</v>
      </c>
      <c r="B247" s="103"/>
      <c r="C247" s="3"/>
    </row>
    <row r="248" spans="1:3" ht="15">
      <c r="A248" s="12" t="s">
        <v>408</v>
      </c>
      <c r="B248" s="103"/>
      <c r="C248" s="3"/>
    </row>
    <row r="249" spans="1:3" ht="15">
      <c r="A249" s="12"/>
      <c r="B249" s="103"/>
      <c r="C249" s="3"/>
    </row>
    <row r="250" spans="1:3" ht="15.75">
      <c r="A250" s="11" t="s">
        <v>923</v>
      </c>
      <c r="B250" s="103">
        <v>11647</v>
      </c>
      <c r="C250" s="42"/>
    </row>
    <row r="251" spans="1:3" ht="15.75">
      <c r="A251" s="11" t="s">
        <v>924</v>
      </c>
      <c r="B251" s="103">
        <v>12397</v>
      </c>
      <c r="C251" s="42"/>
    </row>
    <row r="252" spans="1:3" ht="15">
      <c r="A252" s="12"/>
      <c r="B252" s="103"/>
      <c r="C252" s="3"/>
    </row>
    <row r="253" spans="1:3" ht="15.75">
      <c r="A253" s="11" t="s">
        <v>925</v>
      </c>
      <c r="B253" s="103">
        <v>18211</v>
      </c>
      <c r="C253" s="42" t="s">
        <v>1224</v>
      </c>
    </row>
    <row r="254" spans="1:3" ht="15.75">
      <c r="A254" s="11" t="s">
        <v>926</v>
      </c>
      <c r="B254" s="103">
        <v>18961</v>
      </c>
      <c r="C254" s="42" t="s">
        <v>1224</v>
      </c>
    </row>
    <row r="255" spans="1:3" ht="15">
      <c r="A255" s="12"/>
      <c r="B255" s="103"/>
      <c r="C255" s="3"/>
    </row>
    <row r="256" spans="1:3" ht="15.75">
      <c r="A256" s="11" t="s">
        <v>914</v>
      </c>
      <c r="B256" s="103">
        <v>126.59</v>
      </c>
      <c r="C256" s="3"/>
    </row>
    <row r="257" spans="1:3" ht="15.75">
      <c r="A257" s="11" t="s">
        <v>913</v>
      </c>
      <c r="B257" s="103">
        <v>12659</v>
      </c>
      <c r="C257" s="3"/>
    </row>
    <row r="258" spans="1:3" ht="15">
      <c r="A258" s="11"/>
      <c r="B258" s="103"/>
      <c r="C258" s="3"/>
    </row>
    <row r="259" spans="1:3" ht="15.75">
      <c r="A259" s="11" t="s">
        <v>917</v>
      </c>
      <c r="B259" s="103">
        <v>134.09</v>
      </c>
      <c r="C259" s="3"/>
    </row>
    <row r="260" spans="1:3" ht="15.75">
      <c r="A260" s="11" t="s">
        <v>918</v>
      </c>
      <c r="B260" s="103">
        <v>13409</v>
      </c>
      <c r="C260" s="3"/>
    </row>
    <row r="261" spans="1:3" ht="15">
      <c r="A261" s="11"/>
      <c r="B261" s="103"/>
      <c r="C261" s="3"/>
    </row>
    <row r="262" spans="1:3" ht="15.75">
      <c r="A262" s="11" t="s">
        <v>915</v>
      </c>
      <c r="B262" s="108">
        <v>197.93</v>
      </c>
      <c r="C262" s="3"/>
    </row>
    <row r="263" spans="1:3" ht="15.75">
      <c r="A263" s="11" t="s">
        <v>916</v>
      </c>
      <c r="B263" s="108">
        <v>19793</v>
      </c>
      <c r="C263" s="3"/>
    </row>
    <row r="264" spans="1:3" ht="15">
      <c r="A264" s="97"/>
      <c r="B264" s="108"/>
      <c r="C264" s="3"/>
    </row>
    <row r="265" spans="1:3" ht="15.75">
      <c r="A265" s="11" t="s">
        <v>919</v>
      </c>
      <c r="B265" s="108">
        <v>205.43</v>
      </c>
      <c r="C265" s="3"/>
    </row>
    <row r="266" spans="1:3" ht="15.75">
      <c r="A266" s="11" t="s">
        <v>920</v>
      </c>
      <c r="B266" s="108">
        <v>20543</v>
      </c>
      <c r="C266" s="3"/>
    </row>
    <row r="267" spans="1:3" ht="15">
      <c r="A267" s="97"/>
      <c r="B267" s="108"/>
      <c r="C267" s="3"/>
    </row>
    <row r="268" spans="1:3" ht="15.75">
      <c r="A268" s="11" t="s">
        <v>921</v>
      </c>
      <c r="B268" s="108">
        <v>729.5</v>
      </c>
      <c r="C268" s="3"/>
    </row>
    <row r="269" spans="1:3" ht="15.75">
      <c r="A269" s="11" t="s">
        <v>922</v>
      </c>
      <c r="B269" s="108">
        <v>737</v>
      </c>
      <c r="C269" s="3"/>
    </row>
    <row r="270" spans="1:3" ht="15">
      <c r="A270" s="11"/>
      <c r="B270" s="108"/>
      <c r="C270" s="3"/>
    </row>
    <row r="271" spans="1:3" ht="15">
      <c r="A271" s="97" t="s">
        <v>84</v>
      </c>
      <c r="B271" s="108">
        <v>206.35</v>
      </c>
      <c r="C271" s="21"/>
    </row>
    <row r="272" spans="1:3" ht="15.75">
      <c r="A272" s="97" t="s">
        <v>85</v>
      </c>
      <c r="B272" s="108">
        <v>295.7</v>
      </c>
      <c r="C272" s="21"/>
    </row>
    <row r="273" spans="1:3" ht="15">
      <c r="A273" s="175" t="s">
        <v>18</v>
      </c>
      <c r="B273" s="109"/>
      <c r="C273" s="3"/>
    </row>
    <row r="274" spans="1:3" ht="15">
      <c r="A274" s="175"/>
      <c r="B274" s="109"/>
      <c r="C274" s="3"/>
    </row>
    <row r="275" spans="1:3" ht="15">
      <c r="A275" s="11" t="s">
        <v>881</v>
      </c>
      <c r="B275" s="108">
        <v>320</v>
      </c>
      <c r="C275" s="3"/>
    </row>
    <row r="276" spans="1:3" ht="15">
      <c r="A276" s="175"/>
      <c r="B276" s="109"/>
      <c r="C276" s="3"/>
    </row>
    <row r="277" spans="1:3" ht="15">
      <c r="A277" s="175"/>
      <c r="B277" s="109"/>
      <c r="C277" s="3"/>
    </row>
    <row r="278" spans="1:3" ht="15">
      <c r="A278" s="143" t="s">
        <v>614</v>
      </c>
      <c r="B278" s="176" t="s">
        <v>248</v>
      </c>
      <c r="C278" s="3"/>
    </row>
    <row r="279" spans="1:3" ht="15">
      <c r="A279" s="48"/>
      <c r="B279" s="177"/>
      <c r="C279" s="3"/>
    </row>
    <row r="280" spans="1:3" ht="15">
      <c r="A280" s="48" t="s">
        <v>615</v>
      </c>
      <c r="B280" s="177">
        <v>3850</v>
      </c>
      <c r="C280" s="3"/>
    </row>
    <row r="281" spans="1:3" ht="15">
      <c r="A281" s="48"/>
      <c r="B281" s="177"/>
      <c r="C281" s="3"/>
    </row>
    <row r="282" spans="1:6" ht="15">
      <c r="A282" s="164" t="s">
        <v>247</v>
      </c>
      <c r="B282" s="178" t="s">
        <v>248</v>
      </c>
      <c r="C282" s="163"/>
      <c r="D282" s="38"/>
      <c r="E282" s="38"/>
      <c r="F282" s="38"/>
    </row>
    <row r="283" spans="1:3" ht="15">
      <c r="A283" s="262" t="s">
        <v>201</v>
      </c>
      <c r="B283" s="263"/>
      <c r="C283" s="264"/>
    </row>
    <row r="284" spans="1:3" ht="15">
      <c r="A284" s="265" t="s">
        <v>1179</v>
      </c>
      <c r="B284" s="266"/>
      <c r="C284" s="267"/>
    </row>
    <row r="285" spans="1:3" ht="15">
      <c r="A285" s="265"/>
      <c r="B285" s="266"/>
      <c r="C285" s="267"/>
    </row>
    <row r="286" spans="1:3" ht="15">
      <c r="A286" s="265"/>
      <c r="B286" s="266"/>
      <c r="C286" s="267"/>
    </row>
    <row r="287" spans="1:3" ht="15">
      <c r="A287" s="268" t="s">
        <v>1075</v>
      </c>
      <c r="B287" s="269">
        <v>338.8</v>
      </c>
      <c r="C287" s="267"/>
    </row>
    <row r="288" spans="1:3" ht="15">
      <c r="A288" s="270" t="s">
        <v>1076</v>
      </c>
      <c r="B288" s="271">
        <v>260</v>
      </c>
      <c r="C288" s="267"/>
    </row>
    <row r="289" spans="1:3" ht="15">
      <c r="A289" s="272"/>
      <c r="B289" s="273"/>
      <c r="C289" s="274"/>
    </row>
    <row r="290" spans="1:3" ht="75">
      <c r="A290" s="275" t="s">
        <v>1118</v>
      </c>
      <c r="B290" s="278"/>
      <c r="C290" s="278"/>
    </row>
    <row r="291" spans="1:3" ht="15">
      <c r="A291" s="278" t="s">
        <v>1119</v>
      </c>
      <c r="B291" s="266">
        <v>899.98</v>
      </c>
      <c r="C291" s="276" t="s">
        <v>1193</v>
      </c>
    </row>
    <row r="292" spans="1:3" ht="15">
      <c r="A292" s="278" t="s">
        <v>1121</v>
      </c>
      <c r="B292" s="266">
        <v>96.48</v>
      </c>
      <c r="C292" s="276" t="s">
        <v>1120</v>
      </c>
    </row>
    <row r="293" spans="1:3" ht="15">
      <c r="A293" s="278"/>
      <c r="B293" s="266"/>
      <c r="C293" s="276"/>
    </row>
    <row r="294" spans="1:3" ht="15">
      <c r="A294" s="278"/>
      <c r="B294" s="266"/>
      <c r="C294" s="276"/>
    </row>
    <row r="295" spans="1:3" ht="15">
      <c r="A295" s="270" t="s">
        <v>1122</v>
      </c>
      <c r="B295" s="278"/>
      <c r="C295" s="278"/>
    </row>
    <row r="296" spans="1:3" ht="15">
      <c r="A296" s="278" t="s">
        <v>1123</v>
      </c>
      <c r="B296" s="266">
        <v>11.96</v>
      </c>
      <c r="C296" s="278"/>
    </row>
    <row r="297" spans="1:3" ht="15">
      <c r="A297" s="278" t="s">
        <v>1124</v>
      </c>
      <c r="B297" s="266">
        <v>5.8</v>
      </c>
      <c r="C297" s="278"/>
    </row>
    <row r="298" spans="1:3" ht="15">
      <c r="A298" s="278" t="s">
        <v>1125</v>
      </c>
      <c r="B298" s="266">
        <v>31.42</v>
      </c>
      <c r="C298" s="278"/>
    </row>
    <row r="299" spans="1:3" ht="15">
      <c r="A299" s="278" t="s">
        <v>1126</v>
      </c>
      <c r="B299" s="266">
        <v>118.58</v>
      </c>
      <c r="C299" s="278"/>
    </row>
    <row r="300" spans="1:3" ht="15">
      <c r="A300" s="278" t="s">
        <v>1127</v>
      </c>
      <c r="B300" s="266">
        <v>94.02</v>
      </c>
      <c r="C300" s="278"/>
    </row>
    <row r="301" spans="1:3" ht="15">
      <c r="A301" s="18" t="s">
        <v>1225</v>
      </c>
      <c r="B301" s="266">
        <v>173.62</v>
      </c>
      <c r="C301" s="278"/>
    </row>
    <row r="302" spans="1:3" ht="15">
      <c r="A302" s="278" t="s">
        <v>3</v>
      </c>
      <c r="B302" s="266">
        <v>20.54</v>
      </c>
      <c r="C302" s="278"/>
    </row>
    <row r="303" spans="1:3" s="222" customFormat="1" ht="15">
      <c r="A303" s="278" t="s">
        <v>4</v>
      </c>
      <c r="B303" s="266">
        <v>1280.02</v>
      </c>
      <c r="C303" s="276" t="s">
        <v>1128</v>
      </c>
    </row>
    <row r="304" spans="1:3" s="222" customFormat="1" ht="15">
      <c r="A304" s="278" t="s">
        <v>1129</v>
      </c>
      <c r="B304" s="266">
        <v>88.75</v>
      </c>
      <c r="C304" s="278"/>
    </row>
    <row r="305" spans="1:3" s="222" customFormat="1" ht="15">
      <c r="A305" s="278" t="s">
        <v>1130</v>
      </c>
      <c r="B305" s="266">
        <v>134.82</v>
      </c>
      <c r="C305" s="278"/>
    </row>
    <row r="306" spans="1:3" s="222" customFormat="1" ht="15">
      <c r="A306" s="278" t="s">
        <v>1131</v>
      </c>
      <c r="B306" s="266">
        <v>98.18</v>
      </c>
      <c r="C306" s="278"/>
    </row>
    <row r="307" spans="1:3" ht="15">
      <c r="A307" s="278" t="s">
        <v>1132</v>
      </c>
      <c r="B307" s="266">
        <v>163.74</v>
      </c>
      <c r="C307" s="278"/>
    </row>
    <row r="308" spans="1:3" ht="15">
      <c r="A308" s="278" t="s">
        <v>1133</v>
      </c>
      <c r="B308" s="266">
        <v>97.24</v>
      </c>
      <c r="C308" s="278"/>
    </row>
    <row r="309" spans="1:3" ht="15">
      <c r="A309" s="278" t="s">
        <v>1194</v>
      </c>
      <c r="B309" s="266">
        <v>94.38</v>
      </c>
      <c r="C309" s="278"/>
    </row>
    <row r="310" spans="1:3" ht="15">
      <c r="A310" s="278" t="s">
        <v>1195</v>
      </c>
      <c r="B310" s="266">
        <v>130.68</v>
      </c>
      <c r="C310" s="278"/>
    </row>
    <row r="311" spans="1:3" ht="15">
      <c r="A311" s="278" t="s">
        <v>1134</v>
      </c>
      <c r="B311" s="266">
        <v>1019.68</v>
      </c>
      <c r="C311" s="278"/>
    </row>
    <row r="312" spans="1:3" ht="15">
      <c r="A312" s="278" t="s">
        <v>1135</v>
      </c>
      <c r="B312" s="266">
        <v>51.49</v>
      </c>
      <c r="C312" s="278"/>
    </row>
    <row r="313" spans="1:3" ht="15">
      <c r="A313" s="278" t="s">
        <v>1136</v>
      </c>
      <c r="B313" s="266">
        <v>25.34</v>
      </c>
      <c r="C313" s="278"/>
    </row>
    <row r="314" spans="1:3" ht="15">
      <c r="A314" s="278" t="s">
        <v>1137</v>
      </c>
      <c r="B314" s="266">
        <v>6.46</v>
      </c>
      <c r="C314" s="278"/>
    </row>
    <row r="315" spans="1:3" ht="15">
      <c r="A315" s="278" t="s">
        <v>1138</v>
      </c>
      <c r="B315" s="266">
        <v>16.98</v>
      </c>
      <c r="C315" s="278"/>
    </row>
    <row r="316" spans="1:3" ht="15">
      <c r="A316" s="278" t="s">
        <v>1139</v>
      </c>
      <c r="B316" s="266">
        <v>267.52</v>
      </c>
      <c r="C316" s="278"/>
    </row>
    <row r="317" spans="1:3" ht="15">
      <c r="A317" s="278" t="s">
        <v>1140</v>
      </c>
      <c r="B317" s="266">
        <v>47.58</v>
      </c>
      <c r="C317" s="278"/>
    </row>
    <row r="318" spans="1:3" ht="15">
      <c r="A318" s="18" t="s">
        <v>1226</v>
      </c>
      <c r="B318" s="309">
        <v>12.14</v>
      </c>
      <c r="C318" s="278"/>
    </row>
    <row r="319" spans="1:3" ht="15">
      <c r="A319" s="18" t="s">
        <v>1227</v>
      </c>
      <c r="B319" s="309">
        <v>1387.22</v>
      </c>
      <c r="C319" s="278"/>
    </row>
    <row r="320" spans="1:3" ht="15">
      <c r="A320" s="18" t="s">
        <v>1228</v>
      </c>
      <c r="B320" s="309">
        <v>93.3</v>
      </c>
      <c r="C320" s="278"/>
    </row>
    <row r="321" spans="1:3" ht="15">
      <c r="A321" s="18" t="s">
        <v>1229</v>
      </c>
      <c r="B321" s="309">
        <v>180.42</v>
      </c>
      <c r="C321" s="278"/>
    </row>
    <row r="322" spans="1:3" ht="15">
      <c r="A322" s="18" t="s">
        <v>1230</v>
      </c>
      <c r="B322" s="309">
        <v>140.28</v>
      </c>
      <c r="C322" s="278"/>
    </row>
    <row r="323" spans="1:3" ht="15">
      <c r="A323" s="18" t="s">
        <v>1231</v>
      </c>
      <c r="B323" s="309">
        <v>25.72</v>
      </c>
      <c r="C323" s="278"/>
    </row>
    <row r="324" spans="1:3" ht="15">
      <c r="A324" s="18" t="s">
        <v>1232</v>
      </c>
      <c r="B324" s="309">
        <v>49.58</v>
      </c>
      <c r="C324" s="278"/>
    </row>
    <row r="325" spans="1:3" ht="15">
      <c r="A325" s="18" t="s">
        <v>1233</v>
      </c>
      <c r="B325" s="309">
        <v>99.36</v>
      </c>
      <c r="C325" s="278"/>
    </row>
    <row r="326" spans="1:3" ht="15">
      <c r="A326" s="18" t="s">
        <v>1234</v>
      </c>
      <c r="B326" s="309">
        <v>17.94</v>
      </c>
      <c r="C326" s="278"/>
    </row>
    <row r="327" spans="1:3" s="222" customFormat="1" ht="15">
      <c r="A327" s="272"/>
      <c r="B327" s="277"/>
      <c r="C327" s="274"/>
    </row>
    <row r="328" spans="1:3" s="222" customFormat="1" ht="15">
      <c r="A328" s="272" t="s">
        <v>542</v>
      </c>
      <c r="B328" s="221"/>
      <c r="C328" s="223"/>
    </row>
    <row r="329" spans="1:3" ht="15">
      <c r="A329" s="30"/>
      <c r="B329" s="108"/>
      <c r="C329" s="3"/>
    </row>
    <row r="330" spans="1:3" ht="15">
      <c r="A330" s="144" t="s">
        <v>956</v>
      </c>
      <c r="B330" s="179" t="s">
        <v>481</v>
      </c>
      <c r="C330" s="3"/>
    </row>
    <row r="331" spans="1:3" ht="15">
      <c r="A331" s="46" t="s">
        <v>630</v>
      </c>
      <c r="B331" s="111"/>
      <c r="C331" s="3"/>
    </row>
    <row r="332" spans="1:3" ht="15">
      <c r="A332" s="46" t="s">
        <v>1180</v>
      </c>
      <c r="B332" s="111"/>
      <c r="C332" s="3"/>
    </row>
    <row r="333" spans="1:3" ht="15">
      <c r="A333" s="46"/>
      <c r="B333" s="111"/>
      <c r="C333" s="3"/>
    </row>
    <row r="334" spans="1:3" ht="15">
      <c r="A334" s="46" t="s">
        <v>797</v>
      </c>
      <c r="B334" s="111"/>
      <c r="C334" s="3"/>
    </row>
    <row r="335" spans="1:3" ht="15">
      <c r="A335" s="98"/>
      <c r="B335" s="111"/>
      <c r="C335" s="3"/>
    </row>
    <row r="336" spans="1:3" ht="15">
      <c r="A336" s="45" t="s">
        <v>556</v>
      </c>
      <c r="B336" s="109"/>
      <c r="C336" s="3"/>
    </row>
    <row r="337" spans="1:3" ht="15">
      <c r="A337" s="99" t="s">
        <v>557</v>
      </c>
      <c r="B337" s="113">
        <v>44.78</v>
      </c>
      <c r="C337" s="3"/>
    </row>
    <row r="338" spans="1:3" ht="15">
      <c r="A338" s="99" t="s">
        <v>558</v>
      </c>
      <c r="B338" s="113">
        <v>44.78</v>
      </c>
      <c r="C338" s="3"/>
    </row>
    <row r="339" spans="1:3" ht="15">
      <c r="A339" s="99" t="s">
        <v>559</v>
      </c>
      <c r="B339" s="113">
        <v>44.78</v>
      </c>
      <c r="C339" s="3"/>
    </row>
    <row r="340" spans="1:3" ht="15">
      <c r="A340" s="99" t="s">
        <v>560</v>
      </c>
      <c r="B340" s="113">
        <v>2035</v>
      </c>
      <c r="C340" s="3"/>
    </row>
    <row r="341" spans="1:3" ht="15">
      <c r="A341" s="99" t="s">
        <v>561</v>
      </c>
      <c r="B341" s="114">
        <v>177.63</v>
      </c>
      <c r="C341" s="42"/>
    </row>
    <row r="342" spans="1:3" ht="15">
      <c r="A342" s="99" t="s">
        <v>616</v>
      </c>
      <c r="B342" s="114">
        <v>177.63</v>
      </c>
      <c r="C342" s="42"/>
    </row>
    <row r="343" spans="1:3" ht="15">
      <c r="A343" s="99" t="s">
        <v>562</v>
      </c>
      <c r="B343" s="113"/>
      <c r="C343" s="1"/>
    </row>
    <row r="344" spans="1:3" ht="15">
      <c r="A344" s="99" t="s">
        <v>563</v>
      </c>
      <c r="B344" s="113">
        <v>3970.73</v>
      </c>
      <c r="C344" s="1"/>
    </row>
    <row r="345" spans="1:3" ht="15">
      <c r="A345" s="99" t="s">
        <v>639</v>
      </c>
      <c r="B345" s="113"/>
      <c r="C345" s="3"/>
    </row>
    <row r="346" spans="1:3" ht="15">
      <c r="A346" s="99" t="s">
        <v>640</v>
      </c>
      <c r="B346" s="113"/>
      <c r="C346" s="3"/>
    </row>
    <row r="347" spans="1:3" ht="15">
      <c r="A347" s="45" t="s">
        <v>1070</v>
      </c>
      <c r="B347" s="115"/>
      <c r="C347" s="42"/>
    </row>
    <row r="348" spans="1:3" ht="15">
      <c r="A348" s="99" t="s">
        <v>1069</v>
      </c>
      <c r="B348" s="113">
        <v>89.5</v>
      </c>
      <c r="C348" s="295" t="s">
        <v>1181</v>
      </c>
    </row>
    <row r="349" spans="1:3" ht="15">
      <c r="A349" s="99" t="s">
        <v>1068</v>
      </c>
      <c r="B349" s="113">
        <v>59.8</v>
      </c>
      <c r="C349" s="295" t="s">
        <v>1181</v>
      </c>
    </row>
    <row r="350" spans="1:3" ht="15">
      <c r="A350" s="99" t="s">
        <v>805</v>
      </c>
      <c r="B350" s="113">
        <v>69</v>
      </c>
      <c r="C350" s="295" t="s">
        <v>1181</v>
      </c>
    </row>
    <row r="351" spans="1:3" ht="15">
      <c r="A351" s="45" t="s">
        <v>564</v>
      </c>
      <c r="B351" s="115"/>
      <c r="C351" s="3"/>
    </row>
    <row r="352" spans="1:3" ht="15">
      <c r="A352" s="99" t="s">
        <v>565</v>
      </c>
      <c r="B352" s="113">
        <v>131.89</v>
      </c>
      <c r="C352" s="3"/>
    </row>
    <row r="353" spans="1:3" ht="15">
      <c r="A353" s="99" t="s">
        <v>566</v>
      </c>
      <c r="B353" s="113">
        <v>131.89</v>
      </c>
      <c r="C353" s="3"/>
    </row>
    <row r="354" spans="1:3" ht="15">
      <c r="A354" s="99" t="s">
        <v>723</v>
      </c>
      <c r="B354" s="113"/>
      <c r="C354" s="3"/>
    </row>
    <row r="355" spans="1:3" ht="15">
      <c r="A355" s="99" t="s">
        <v>567</v>
      </c>
      <c r="B355" s="113">
        <v>187.55</v>
      </c>
      <c r="C355" s="42"/>
    </row>
    <row r="356" spans="1:6" ht="15">
      <c r="A356" s="99" t="s">
        <v>627</v>
      </c>
      <c r="B356" s="113"/>
      <c r="C356" s="1"/>
      <c r="D356" s="44"/>
      <c r="E356" s="44"/>
      <c r="F356" s="44"/>
    </row>
    <row r="357" spans="1:6" ht="15">
      <c r="A357" s="99" t="s">
        <v>568</v>
      </c>
      <c r="B357" s="113">
        <v>45.68</v>
      </c>
      <c r="C357" s="1"/>
      <c r="D357" s="44"/>
      <c r="E357" s="44"/>
      <c r="F357" s="44"/>
    </row>
    <row r="358" spans="1:3" ht="15">
      <c r="A358" s="283" t="s">
        <v>1147</v>
      </c>
      <c r="B358" s="113">
        <v>18.5</v>
      </c>
      <c r="C358" s="42"/>
    </row>
    <row r="359" spans="1:3" ht="15">
      <c r="A359" s="99" t="s">
        <v>569</v>
      </c>
      <c r="B359" s="113">
        <v>17.61</v>
      </c>
      <c r="C359" s="1"/>
    </row>
    <row r="360" spans="1:3" ht="15">
      <c r="A360" s="99" t="s">
        <v>1090</v>
      </c>
      <c r="B360" s="113">
        <v>59.77</v>
      </c>
      <c r="C360" s="42"/>
    </row>
    <row r="361" spans="1:3" ht="15">
      <c r="A361" s="99" t="s">
        <v>570</v>
      </c>
      <c r="B361" s="113"/>
      <c r="C361" s="42"/>
    </row>
    <row r="362" spans="1:3" ht="15">
      <c r="A362" s="99" t="s">
        <v>571</v>
      </c>
      <c r="B362" s="113">
        <v>124.51</v>
      </c>
      <c r="C362" s="1"/>
    </row>
    <row r="363" spans="1:3" ht="15">
      <c r="A363" s="99" t="s">
        <v>572</v>
      </c>
      <c r="B363" s="113">
        <v>440.61</v>
      </c>
      <c r="C363" s="3"/>
    </row>
    <row r="364" spans="1:3" ht="15">
      <c r="A364" s="99" t="s">
        <v>573</v>
      </c>
      <c r="B364" s="113">
        <v>440.61</v>
      </c>
      <c r="C364" s="3"/>
    </row>
    <row r="365" spans="1:3" ht="15">
      <c r="A365" s="99" t="s">
        <v>574</v>
      </c>
      <c r="B365" s="113">
        <v>10.86</v>
      </c>
      <c r="C365" s="42"/>
    </row>
    <row r="366" spans="1:3" ht="15">
      <c r="A366" s="99" t="s">
        <v>1091</v>
      </c>
      <c r="B366" s="113">
        <v>62.92</v>
      </c>
      <c r="C366" s="42"/>
    </row>
    <row r="367" spans="1:3" ht="15">
      <c r="A367" s="99" t="s">
        <v>575</v>
      </c>
      <c r="B367" s="113">
        <v>165.29</v>
      </c>
      <c r="C367" s="1"/>
    </row>
    <row r="368" spans="1:3" ht="15">
      <c r="A368" s="99" t="s">
        <v>576</v>
      </c>
      <c r="B368" s="113">
        <v>19.8</v>
      </c>
      <c r="C368" s="3"/>
    </row>
    <row r="369" spans="1:3" ht="15">
      <c r="A369" s="99" t="s">
        <v>577</v>
      </c>
      <c r="B369" s="113"/>
      <c r="C369" s="42"/>
    </row>
    <row r="370" spans="1:3" ht="15">
      <c r="A370" s="99" t="s">
        <v>578</v>
      </c>
      <c r="B370" s="113">
        <v>751.53</v>
      </c>
      <c r="C370" s="42"/>
    </row>
    <row r="371" spans="1:3" ht="15">
      <c r="A371" s="99" t="s">
        <v>647</v>
      </c>
      <c r="B371" s="116">
        <v>9</v>
      </c>
      <c r="C371" s="1" t="s">
        <v>758</v>
      </c>
    </row>
    <row r="372" spans="1:3" ht="15">
      <c r="A372" s="99" t="s">
        <v>579</v>
      </c>
      <c r="B372" s="113">
        <v>34.3</v>
      </c>
      <c r="C372" s="3"/>
    </row>
    <row r="373" spans="1:3" ht="15">
      <c r="A373" s="99" t="s">
        <v>1073</v>
      </c>
      <c r="B373" s="113"/>
      <c r="C373" s="42" t="s">
        <v>625</v>
      </c>
    </row>
    <row r="374" spans="1:3" ht="15">
      <c r="A374" s="99" t="s">
        <v>580</v>
      </c>
      <c r="B374" s="113">
        <v>21.47</v>
      </c>
      <c r="C374" s="3"/>
    </row>
    <row r="375" spans="1:3" ht="15">
      <c r="A375" s="99" t="s">
        <v>581</v>
      </c>
      <c r="B375" s="113" t="s">
        <v>540</v>
      </c>
      <c r="C375" s="3"/>
    </row>
    <row r="376" spans="1:3" ht="15">
      <c r="A376" s="99" t="s">
        <v>582</v>
      </c>
      <c r="B376" s="113">
        <v>4.33</v>
      </c>
      <c r="C376" s="1"/>
    </row>
    <row r="377" spans="1:3" ht="15">
      <c r="A377" s="99" t="s">
        <v>583</v>
      </c>
      <c r="B377" s="113">
        <v>8.1</v>
      </c>
      <c r="C377" s="3"/>
    </row>
    <row r="378" spans="1:3" ht="15">
      <c r="A378" s="99" t="s">
        <v>584</v>
      </c>
      <c r="B378" s="113">
        <v>11.98</v>
      </c>
      <c r="C378" s="3"/>
    </row>
    <row r="379" spans="1:3" ht="15">
      <c r="A379" s="99" t="s">
        <v>585</v>
      </c>
      <c r="B379" s="113">
        <v>4.72</v>
      </c>
      <c r="C379" s="3"/>
    </row>
    <row r="380" spans="1:3" ht="15">
      <c r="A380" s="99" t="s">
        <v>586</v>
      </c>
      <c r="B380" s="113">
        <v>5.2</v>
      </c>
      <c r="C380" s="3"/>
    </row>
    <row r="381" spans="1:3" ht="15">
      <c r="A381" s="99" t="s">
        <v>587</v>
      </c>
      <c r="B381" s="113"/>
      <c r="C381" s="3"/>
    </row>
    <row r="382" spans="1:3" ht="15">
      <c r="A382" s="99" t="s">
        <v>588</v>
      </c>
      <c r="B382" s="113">
        <v>80.35</v>
      </c>
      <c r="C382" s="3"/>
    </row>
    <row r="383" spans="1:3" ht="15">
      <c r="A383" s="99" t="s">
        <v>589</v>
      </c>
      <c r="B383" s="113">
        <v>19.28</v>
      </c>
      <c r="C383" s="3"/>
    </row>
    <row r="384" spans="1:3" ht="15">
      <c r="A384" s="45" t="s">
        <v>539</v>
      </c>
      <c r="B384" s="115"/>
      <c r="C384" s="3"/>
    </row>
    <row r="385" spans="1:3" ht="15">
      <c r="A385" s="100" t="s">
        <v>591</v>
      </c>
      <c r="B385" s="113" t="s">
        <v>540</v>
      </c>
      <c r="C385" s="1"/>
    </row>
    <row r="386" spans="1:3" ht="15">
      <c r="A386" s="100" t="s">
        <v>592</v>
      </c>
      <c r="B386" s="113">
        <v>3.38</v>
      </c>
      <c r="C386" s="1"/>
    </row>
    <row r="387" spans="1:3" ht="15">
      <c r="A387" s="100" t="s">
        <v>759</v>
      </c>
      <c r="B387" s="113">
        <v>74</v>
      </c>
      <c r="C387" s="1"/>
    </row>
    <row r="388" spans="1:3" ht="15">
      <c r="A388" s="100" t="s">
        <v>617</v>
      </c>
      <c r="B388" s="113" t="s">
        <v>540</v>
      </c>
      <c r="C388" s="3"/>
    </row>
    <row r="389" spans="1:3" ht="15">
      <c r="A389" s="100" t="s">
        <v>599</v>
      </c>
      <c r="B389" s="113" t="s">
        <v>540</v>
      </c>
      <c r="C389" s="3"/>
    </row>
    <row r="390" spans="1:3" ht="15">
      <c r="A390" s="100" t="s">
        <v>600</v>
      </c>
      <c r="B390" s="114" t="s">
        <v>540</v>
      </c>
      <c r="C390" s="1"/>
    </row>
    <row r="391" spans="1:3" ht="15">
      <c r="A391" s="100" t="s">
        <v>596</v>
      </c>
      <c r="B391" s="113" t="s">
        <v>540</v>
      </c>
      <c r="C391" s="1"/>
    </row>
    <row r="392" spans="1:3" ht="15">
      <c r="A392" s="100" t="s">
        <v>634</v>
      </c>
      <c r="B392" s="113" t="s">
        <v>540</v>
      </c>
      <c r="C392" s="3"/>
    </row>
    <row r="393" spans="1:3" ht="15">
      <c r="A393" s="100" t="s">
        <v>760</v>
      </c>
      <c r="B393" s="113" t="s">
        <v>540</v>
      </c>
      <c r="C393" s="3"/>
    </row>
    <row r="394" spans="1:5" ht="15">
      <c r="A394" s="100" t="s">
        <v>691</v>
      </c>
      <c r="B394" s="116">
        <v>349.17</v>
      </c>
      <c r="C394" s="1"/>
      <c r="D394" s="153"/>
      <c r="E394" s="153"/>
    </row>
    <row r="395" spans="1:3" ht="15">
      <c r="A395" s="100" t="s">
        <v>628</v>
      </c>
      <c r="B395" s="116"/>
      <c r="C395" s="42"/>
    </row>
    <row r="396" spans="1:3" ht="15">
      <c r="A396" s="100" t="s">
        <v>850</v>
      </c>
      <c r="B396" s="113">
        <v>11.5</v>
      </c>
      <c r="C396" s="3"/>
    </row>
    <row r="397" spans="1:3" ht="15">
      <c r="A397" s="100" t="s">
        <v>641</v>
      </c>
      <c r="B397" s="113">
        <v>133</v>
      </c>
      <c r="C397" s="180"/>
    </row>
    <row r="398" spans="1:3" ht="15">
      <c r="A398" s="100" t="s">
        <v>642</v>
      </c>
      <c r="B398" s="113">
        <v>178</v>
      </c>
      <c r="C398" s="1"/>
    </row>
    <row r="399" spans="1:3" ht="15">
      <c r="A399" s="100" t="s">
        <v>721</v>
      </c>
      <c r="B399" s="113">
        <v>182.97</v>
      </c>
      <c r="C399" s="1"/>
    </row>
    <row r="400" spans="1:3" ht="15">
      <c r="A400" s="100" t="s">
        <v>590</v>
      </c>
      <c r="B400" s="113">
        <v>29.12</v>
      </c>
      <c r="C400" s="1"/>
    </row>
    <row r="401" spans="1:3" ht="15">
      <c r="A401" s="100" t="s">
        <v>606</v>
      </c>
      <c r="B401" s="113">
        <v>29.12</v>
      </c>
      <c r="C401" s="1"/>
    </row>
    <row r="402" spans="1:3" ht="15">
      <c r="A402" s="100" t="s">
        <v>608</v>
      </c>
      <c r="B402" s="113"/>
      <c r="C402" s="1"/>
    </row>
    <row r="403" spans="1:3" ht="15">
      <c r="A403" s="100" t="s">
        <v>593</v>
      </c>
      <c r="B403" s="113">
        <v>32.5</v>
      </c>
      <c r="C403" s="1"/>
    </row>
    <row r="404" spans="1:3" ht="15">
      <c r="A404" s="100" t="s">
        <v>605</v>
      </c>
      <c r="B404" s="113">
        <v>28.75</v>
      </c>
      <c r="C404" s="1"/>
    </row>
    <row r="405" spans="1:3" ht="15">
      <c r="A405" s="100" t="s">
        <v>604</v>
      </c>
      <c r="B405" s="113"/>
      <c r="C405" s="3"/>
    </row>
    <row r="406" spans="1:3" ht="15">
      <c r="A406" s="100" t="s">
        <v>619</v>
      </c>
      <c r="B406" s="113" t="s">
        <v>540</v>
      </c>
      <c r="C406" s="3"/>
    </row>
    <row r="407" spans="1:3" ht="15">
      <c r="A407" s="100" t="s">
        <v>722</v>
      </c>
      <c r="B407" s="113">
        <v>41.65</v>
      </c>
      <c r="C407" s="3"/>
    </row>
    <row r="408" spans="1:3" ht="15">
      <c r="A408" s="100" t="s">
        <v>595</v>
      </c>
      <c r="B408" s="113" t="s">
        <v>540</v>
      </c>
      <c r="C408" s="1"/>
    </row>
    <row r="409" spans="1:3" ht="15">
      <c r="A409" s="100" t="s">
        <v>594</v>
      </c>
      <c r="B409" s="113" t="s">
        <v>540</v>
      </c>
      <c r="C409" s="1"/>
    </row>
    <row r="410" spans="1:3" ht="15">
      <c r="A410" s="100" t="s">
        <v>908</v>
      </c>
      <c r="B410" s="113">
        <v>44.5</v>
      </c>
      <c r="C410" s="1"/>
    </row>
    <row r="411" spans="1:3" ht="15">
      <c r="A411" s="100" t="s">
        <v>631</v>
      </c>
      <c r="B411" s="113"/>
      <c r="C411" s="3"/>
    </row>
    <row r="412" spans="1:3" ht="15">
      <c r="A412" s="100" t="s">
        <v>620</v>
      </c>
      <c r="B412" s="113"/>
      <c r="C412" s="42"/>
    </row>
    <row r="413" spans="1:4" ht="15">
      <c r="A413" s="100" t="s">
        <v>621</v>
      </c>
      <c r="B413" s="113">
        <v>119</v>
      </c>
      <c r="C413" s="3"/>
      <c r="D413" s="152"/>
    </row>
    <row r="414" spans="1:3" ht="15">
      <c r="A414" s="100" t="s">
        <v>622</v>
      </c>
      <c r="B414" s="113"/>
      <c r="C414" s="42"/>
    </row>
    <row r="415" spans="1:3" ht="15">
      <c r="A415" s="100" t="s">
        <v>623</v>
      </c>
      <c r="B415" s="113">
        <v>54.6</v>
      </c>
      <c r="C415" s="1"/>
    </row>
    <row r="416" spans="1:3" ht="15">
      <c r="A416" s="100" t="s">
        <v>607</v>
      </c>
      <c r="B416" s="113">
        <v>39</v>
      </c>
      <c r="C416" s="1"/>
    </row>
    <row r="417" spans="1:3" ht="15">
      <c r="A417" s="100" t="s">
        <v>597</v>
      </c>
      <c r="B417" s="113" t="s">
        <v>540</v>
      </c>
      <c r="C417" s="1"/>
    </row>
    <row r="418" spans="1:3" ht="15">
      <c r="A418" s="100" t="s">
        <v>7</v>
      </c>
      <c r="B418" s="113">
        <v>28</v>
      </c>
      <c r="C418" s="1"/>
    </row>
    <row r="419" spans="1:3" ht="15">
      <c r="A419" s="100" t="s">
        <v>643</v>
      </c>
      <c r="B419" s="113" t="s">
        <v>540</v>
      </c>
      <c r="C419" s="3"/>
    </row>
    <row r="420" spans="1:3" ht="15">
      <c r="A420" s="100" t="s">
        <v>618</v>
      </c>
      <c r="B420" s="113"/>
      <c r="C420" s="3"/>
    </row>
    <row r="421" spans="1:3" ht="15">
      <c r="A421" s="100" t="s">
        <v>598</v>
      </c>
      <c r="B421" s="113">
        <v>29.12</v>
      </c>
      <c r="C421" s="1"/>
    </row>
    <row r="422" spans="1:3" ht="15">
      <c r="A422" s="100" t="s">
        <v>603</v>
      </c>
      <c r="B422" s="113"/>
      <c r="C422" s="3"/>
    </row>
    <row r="423" spans="1:3" ht="15">
      <c r="A423" s="100" t="s">
        <v>602</v>
      </c>
      <c r="B423" s="113"/>
      <c r="C423" s="3"/>
    </row>
    <row r="424" spans="1:3" ht="15">
      <c r="A424" s="100" t="s">
        <v>951</v>
      </c>
      <c r="B424" s="113">
        <v>34.32</v>
      </c>
      <c r="C424" s="1"/>
    </row>
    <row r="425" spans="1:3" ht="15">
      <c r="A425" s="100" t="s">
        <v>670</v>
      </c>
      <c r="B425" s="113">
        <v>39.6</v>
      </c>
      <c r="C425" s="1"/>
    </row>
    <row r="426" spans="1:3" ht="15">
      <c r="A426" s="100" t="s">
        <v>671</v>
      </c>
      <c r="B426" s="113"/>
      <c r="C426" s="1"/>
    </row>
    <row r="427" spans="1:3" ht="15">
      <c r="A427" s="100" t="s">
        <v>601</v>
      </c>
      <c r="B427" s="113">
        <v>355.2</v>
      </c>
      <c r="C427" s="42"/>
    </row>
    <row r="428" spans="1:3" ht="15">
      <c r="A428" s="100" t="s">
        <v>624</v>
      </c>
      <c r="B428" s="113">
        <v>199.45</v>
      </c>
      <c r="C428" s="1"/>
    </row>
    <row r="429" spans="1:3" ht="15">
      <c r="A429" s="45" t="s">
        <v>609</v>
      </c>
      <c r="B429" s="115"/>
      <c r="C429" s="3"/>
    </row>
    <row r="430" spans="1:3" ht="15">
      <c r="A430" s="99" t="s">
        <v>610</v>
      </c>
      <c r="B430" s="113">
        <v>1382</v>
      </c>
      <c r="C430" s="3"/>
    </row>
    <row r="431" spans="1:3" ht="15">
      <c r="A431" s="99" t="s">
        <v>611</v>
      </c>
      <c r="B431" s="113">
        <v>1326.1</v>
      </c>
      <c r="C431" s="3"/>
    </row>
    <row r="432" spans="1:3" ht="15">
      <c r="A432" s="99" t="s">
        <v>612</v>
      </c>
      <c r="B432" s="116" t="s">
        <v>540</v>
      </c>
      <c r="C432" s="3"/>
    </row>
    <row r="433" spans="1:3" ht="15">
      <c r="A433" s="11" t="s">
        <v>629</v>
      </c>
      <c r="B433" s="119"/>
      <c r="C433" s="3"/>
    </row>
    <row r="434" spans="1:3" ht="15">
      <c r="A434" s="2" t="s">
        <v>302</v>
      </c>
      <c r="B434" s="120" t="s">
        <v>481</v>
      </c>
      <c r="C434" s="15"/>
    </row>
    <row r="435" spans="1:3" ht="15">
      <c r="A435" s="14" t="s">
        <v>533</v>
      </c>
      <c r="B435" s="121"/>
      <c r="C435" s="15"/>
    </row>
    <row r="436" spans="1:3" ht="15">
      <c r="A436" s="14" t="s">
        <v>1021</v>
      </c>
      <c r="B436" s="121"/>
      <c r="C436" s="15"/>
    </row>
    <row r="437" spans="1:3" ht="15">
      <c r="A437" s="14" t="s">
        <v>1022</v>
      </c>
      <c r="B437" s="121"/>
      <c r="C437" s="15"/>
    </row>
    <row r="438" spans="1:3" ht="15">
      <c r="A438" s="14"/>
      <c r="B438" s="121"/>
      <c r="C438" s="15"/>
    </row>
    <row r="439" spans="1:3" ht="15">
      <c r="A439" s="14"/>
      <c r="B439" s="121"/>
      <c r="C439" s="15"/>
    </row>
    <row r="440" spans="1:3" ht="18">
      <c r="A440" s="253" t="s">
        <v>1083</v>
      </c>
      <c r="B440" s="121"/>
      <c r="C440" s="15"/>
    </row>
    <row r="441" spans="1:3" ht="15">
      <c r="A441" s="14" t="s">
        <v>1087</v>
      </c>
      <c r="B441" s="252">
        <v>2.59</v>
      </c>
      <c r="C441" s="15"/>
    </row>
    <row r="442" spans="1:3" ht="15">
      <c r="A442" s="14" t="s">
        <v>1084</v>
      </c>
      <c r="B442" s="252">
        <v>5.99</v>
      </c>
      <c r="C442" s="15"/>
    </row>
    <row r="443" spans="1:3" ht="15">
      <c r="A443" s="245" t="s">
        <v>511</v>
      </c>
      <c r="B443" s="307">
        <v>2.19</v>
      </c>
      <c r="C443" s="15"/>
    </row>
    <row r="444" spans="1:3" ht="15">
      <c r="A444" s="14"/>
      <c r="B444" s="121"/>
      <c r="C444" s="15"/>
    </row>
    <row r="445" spans="1:3" ht="15">
      <c r="A445" s="7" t="s">
        <v>534</v>
      </c>
      <c r="B445" s="225">
        <v>2.98</v>
      </c>
      <c r="C445" s="49"/>
    </row>
    <row r="446" spans="1:3" ht="15">
      <c r="A446" s="7" t="s">
        <v>535</v>
      </c>
      <c r="B446" s="225">
        <v>2.59</v>
      </c>
      <c r="C446" s="15"/>
    </row>
    <row r="447" spans="1:3" ht="15">
      <c r="A447" s="7" t="s">
        <v>536</v>
      </c>
      <c r="B447" s="225">
        <v>4.29</v>
      </c>
      <c r="C447" s="49"/>
    </row>
    <row r="448" spans="1:3" ht="15">
      <c r="A448" s="7" t="s">
        <v>537</v>
      </c>
      <c r="B448" s="225">
        <v>26.98</v>
      </c>
      <c r="C448" s="15"/>
    </row>
    <row r="449" spans="1:3" ht="15">
      <c r="A449" s="7" t="s">
        <v>222</v>
      </c>
      <c r="B449" s="225">
        <v>64</v>
      </c>
      <c r="C449" s="15"/>
    </row>
    <row r="450" spans="1:3" ht="15">
      <c r="A450" s="7" t="s">
        <v>223</v>
      </c>
      <c r="B450" s="225">
        <v>89.95</v>
      </c>
      <c r="C450" s="15"/>
    </row>
    <row r="451" spans="1:3" ht="15">
      <c r="A451" s="7" t="s">
        <v>224</v>
      </c>
      <c r="B451" s="225">
        <v>69.5</v>
      </c>
      <c r="C451" s="15"/>
    </row>
    <row r="452" spans="1:3" ht="15">
      <c r="A452" s="7" t="s">
        <v>225</v>
      </c>
      <c r="B452" s="225">
        <v>9.1</v>
      </c>
      <c r="C452" s="15"/>
    </row>
    <row r="453" spans="1:3" ht="15">
      <c r="A453" s="7" t="s">
        <v>226</v>
      </c>
      <c r="B453" s="225">
        <v>3.15</v>
      </c>
      <c r="C453" s="15"/>
    </row>
    <row r="454" spans="1:3" ht="15">
      <c r="A454" s="7" t="s">
        <v>245</v>
      </c>
      <c r="B454" s="225">
        <v>7.35</v>
      </c>
      <c r="C454" s="15"/>
    </row>
    <row r="455" spans="1:3" ht="15">
      <c r="A455" s="7" t="s">
        <v>388</v>
      </c>
      <c r="B455" s="225">
        <v>20.98</v>
      </c>
      <c r="C455" s="15"/>
    </row>
    <row r="456" spans="1:3" ht="15">
      <c r="A456" s="7" t="s">
        <v>512</v>
      </c>
      <c r="B456" s="225">
        <v>130</v>
      </c>
      <c r="C456" s="15"/>
    </row>
    <row r="457" spans="1:3" ht="15">
      <c r="A457" s="7" t="s">
        <v>145</v>
      </c>
      <c r="B457" s="225">
        <v>175</v>
      </c>
      <c r="C457" s="15"/>
    </row>
    <row r="458" spans="1:3" ht="15">
      <c r="A458" s="7" t="s">
        <v>658</v>
      </c>
      <c r="B458" s="225">
        <v>1.98</v>
      </c>
      <c r="C458" s="15"/>
    </row>
    <row r="459" spans="1:3" ht="15">
      <c r="A459" s="7" t="s">
        <v>661</v>
      </c>
      <c r="B459" s="225" t="s">
        <v>637</v>
      </c>
      <c r="C459" s="15"/>
    </row>
    <row r="460" spans="1:3" ht="15">
      <c r="A460" s="7" t="s">
        <v>267</v>
      </c>
      <c r="B460" s="225" t="s">
        <v>1062</v>
      </c>
      <c r="C460" s="15"/>
    </row>
    <row r="461" spans="1:3" ht="15">
      <c r="A461" s="7" t="s">
        <v>268</v>
      </c>
      <c r="B461" s="225">
        <v>31</v>
      </c>
      <c r="C461" s="15"/>
    </row>
    <row r="462" spans="1:3" ht="15">
      <c r="A462" s="7" t="s">
        <v>848</v>
      </c>
      <c r="B462" s="225">
        <v>409</v>
      </c>
      <c r="C462" s="42"/>
    </row>
    <row r="463" spans="1:3" ht="15">
      <c r="A463" s="7" t="s">
        <v>477</v>
      </c>
      <c r="B463" s="225"/>
      <c r="C463" s="49" t="s">
        <v>1196</v>
      </c>
    </row>
    <row r="464" spans="1:3" ht="15">
      <c r="A464" s="7" t="s">
        <v>355</v>
      </c>
      <c r="B464" s="225">
        <v>359</v>
      </c>
      <c r="C464" s="15"/>
    </row>
    <row r="465" spans="1:3" ht="15">
      <c r="A465" s="7" t="s">
        <v>478</v>
      </c>
      <c r="B465" s="225">
        <v>3.69</v>
      </c>
      <c r="C465" s="42"/>
    </row>
    <row r="466" spans="1:3" ht="15">
      <c r="A466" s="7" t="s">
        <v>449</v>
      </c>
      <c r="B466" s="225">
        <v>2.75</v>
      </c>
      <c r="C466" s="42"/>
    </row>
    <row r="467" spans="1:3" ht="15">
      <c r="A467" s="7" t="s">
        <v>450</v>
      </c>
      <c r="B467" s="225">
        <v>2.6</v>
      </c>
      <c r="C467" s="15"/>
    </row>
    <row r="468" spans="1:3" ht="15">
      <c r="A468" s="7" t="s">
        <v>451</v>
      </c>
      <c r="B468" s="225">
        <v>3.15</v>
      </c>
      <c r="C468" s="15"/>
    </row>
    <row r="469" spans="1:3" ht="15">
      <c r="A469" s="7" t="s">
        <v>452</v>
      </c>
      <c r="B469" s="225">
        <v>3.98</v>
      </c>
      <c r="C469" s="15"/>
    </row>
    <row r="470" spans="1:3" ht="15">
      <c r="A470" s="7" t="s">
        <v>213</v>
      </c>
      <c r="B470" s="225">
        <v>12.85</v>
      </c>
      <c r="C470" s="15"/>
    </row>
    <row r="471" spans="1:3" ht="15">
      <c r="A471" s="7" t="s">
        <v>214</v>
      </c>
      <c r="B471" s="225">
        <v>189</v>
      </c>
      <c r="C471" s="49"/>
    </row>
    <row r="472" spans="1:3" ht="15">
      <c r="A472" s="7" t="s">
        <v>473</v>
      </c>
      <c r="B472" s="225">
        <v>175</v>
      </c>
      <c r="C472" s="49"/>
    </row>
    <row r="473" spans="1:3" ht="15">
      <c r="A473" s="7" t="s">
        <v>474</v>
      </c>
      <c r="B473" s="225">
        <v>159</v>
      </c>
      <c r="C473" s="49"/>
    </row>
    <row r="474" spans="1:3" ht="15">
      <c r="A474" s="7" t="s">
        <v>475</v>
      </c>
      <c r="B474" s="225">
        <v>129</v>
      </c>
      <c r="C474" s="49"/>
    </row>
    <row r="475" spans="1:3" ht="15">
      <c r="A475" s="7" t="s">
        <v>476</v>
      </c>
      <c r="B475" s="225">
        <v>7.98</v>
      </c>
      <c r="C475" s="15"/>
    </row>
    <row r="476" spans="1:3" ht="15">
      <c r="A476" s="7" t="s">
        <v>341</v>
      </c>
      <c r="B476" s="225">
        <v>79</v>
      </c>
      <c r="C476" s="15"/>
    </row>
    <row r="477" spans="1:3" ht="15">
      <c r="A477" s="7" t="s">
        <v>280</v>
      </c>
      <c r="B477" s="225">
        <v>41.5</v>
      </c>
      <c r="C477" s="15"/>
    </row>
    <row r="478" spans="1:3" ht="15">
      <c r="A478" s="7" t="s">
        <v>524</v>
      </c>
      <c r="B478" s="225">
        <v>3.3</v>
      </c>
      <c r="C478" s="15"/>
    </row>
    <row r="479" spans="1:3" ht="15">
      <c r="A479" s="7" t="s">
        <v>519</v>
      </c>
      <c r="B479" s="225">
        <v>7.98</v>
      </c>
      <c r="C479" s="15"/>
    </row>
    <row r="480" spans="1:3" ht="15">
      <c r="A480" s="7" t="s">
        <v>326</v>
      </c>
      <c r="B480" s="225">
        <v>44.95</v>
      </c>
      <c r="C480" s="15"/>
    </row>
    <row r="481" spans="1:3" ht="15">
      <c r="A481" s="7" t="s">
        <v>636</v>
      </c>
      <c r="B481" s="225" t="s">
        <v>637</v>
      </c>
      <c r="C481" s="15"/>
    </row>
    <row r="482" spans="1:3" ht="15">
      <c r="A482" s="7" t="s">
        <v>25</v>
      </c>
      <c r="B482" s="225">
        <v>23.9</v>
      </c>
      <c r="C482" s="15"/>
    </row>
    <row r="483" spans="1:3" ht="15">
      <c r="A483" s="7" t="s">
        <v>327</v>
      </c>
      <c r="B483" s="225">
        <v>4.49</v>
      </c>
      <c r="C483" s="15"/>
    </row>
    <row r="484" spans="1:3" ht="15">
      <c r="A484" s="7" t="s">
        <v>146</v>
      </c>
      <c r="B484" s="225">
        <v>28.5</v>
      </c>
      <c r="C484" s="49"/>
    </row>
    <row r="485" spans="1:3" ht="15">
      <c r="A485" s="7" t="s">
        <v>328</v>
      </c>
      <c r="B485" s="225">
        <v>2.49</v>
      </c>
      <c r="C485" s="15"/>
    </row>
    <row r="486" spans="1:3" ht="15">
      <c r="A486" s="7" t="s">
        <v>35</v>
      </c>
      <c r="B486" s="225">
        <v>28.5</v>
      </c>
      <c r="C486" s="15"/>
    </row>
    <row r="487" spans="1:3" ht="15">
      <c r="A487" s="7" t="s">
        <v>520</v>
      </c>
      <c r="B487" s="225">
        <v>33.1</v>
      </c>
      <c r="C487" s="15"/>
    </row>
    <row r="488" spans="1:3" ht="15">
      <c r="A488" s="7" t="s">
        <v>521</v>
      </c>
      <c r="B488" s="225">
        <v>36</v>
      </c>
      <c r="C488" s="15"/>
    </row>
    <row r="489" spans="1:3" ht="15">
      <c r="A489" s="7" t="s">
        <v>256</v>
      </c>
      <c r="B489" s="225">
        <v>9.9</v>
      </c>
      <c r="C489" s="15"/>
    </row>
    <row r="490" spans="1:3" ht="15">
      <c r="A490" s="7" t="s">
        <v>257</v>
      </c>
      <c r="B490" s="225">
        <v>27.98</v>
      </c>
      <c r="C490" s="15"/>
    </row>
    <row r="491" spans="1:3" ht="15">
      <c r="A491" s="7" t="s">
        <v>147</v>
      </c>
      <c r="B491" s="225" t="s">
        <v>637</v>
      </c>
      <c r="C491" s="15"/>
    </row>
    <row r="492" spans="1:3" ht="15">
      <c r="A492" s="7" t="s">
        <v>470</v>
      </c>
      <c r="B492" s="225" t="s">
        <v>637</v>
      </c>
      <c r="C492" s="15"/>
    </row>
    <row r="493" spans="1:3" ht="15">
      <c r="A493" s="7" t="s">
        <v>258</v>
      </c>
      <c r="B493" s="225">
        <v>2.15</v>
      </c>
      <c r="C493" s="15"/>
    </row>
    <row r="494" spans="1:3" ht="15">
      <c r="A494" s="7" t="s">
        <v>259</v>
      </c>
      <c r="B494" s="225">
        <v>3.69</v>
      </c>
      <c r="C494" s="15"/>
    </row>
    <row r="495" spans="1:3" ht="15">
      <c r="A495" s="7" t="s">
        <v>260</v>
      </c>
      <c r="B495" s="225">
        <v>33.2</v>
      </c>
      <c r="C495" s="15"/>
    </row>
    <row r="496" spans="1:3" ht="15">
      <c r="A496" s="7" t="s">
        <v>261</v>
      </c>
      <c r="B496" s="225">
        <v>11.9</v>
      </c>
      <c r="C496" s="15"/>
    </row>
    <row r="497" spans="1:3" ht="15">
      <c r="A497" s="7" t="s">
        <v>262</v>
      </c>
      <c r="B497" s="225">
        <v>13.2</v>
      </c>
      <c r="C497" s="15"/>
    </row>
    <row r="498" spans="1:3" ht="15">
      <c r="A498" s="7" t="s">
        <v>38</v>
      </c>
      <c r="B498" s="225">
        <v>28.95</v>
      </c>
      <c r="C498" s="15"/>
    </row>
    <row r="499" spans="1:3" ht="15">
      <c r="A499" s="7" t="s">
        <v>39</v>
      </c>
      <c r="B499" s="225">
        <v>36.5</v>
      </c>
      <c r="C499" s="15"/>
    </row>
    <row r="500" spans="1:3" ht="15">
      <c r="A500" s="7" t="s">
        <v>40</v>
      </c>
      <c r="B500" s="225" t="s">
        <v>637</v>
      </c>
      <c r="C500" s="15"/>
    </row>
    <row r="501" spans="1:3" ht="15">
      <c r="A501" s="7" t="s">
        <v>334</v>
      </c>
      <c r="B501" s="225">
        <v>69.98</v>
      </c>
      <c r="C501" s="49"/>
    </row>
    <row r="502" spans="1:3" ht="15">
      <c r="A502" s="7" t="s">
        <v>335</v>
      </c>
      <c r="B502" s="225">
        <v>47.98</v>
      </c>
      <c r="C502" s="15"/>
    </row>
    <row r="503" spans="1:3" ht="15">
      <c r="A503" s="7" t="s">
        <v>541</v>
      </c>
      <c r="B503" s="225">
        <v>69.98</v>
      </c>
      <c r="C503" s="15"/>
    </row>
    <row r="504" spans="1:3" ht="15">
      <c r="A504" s="7" t="s">
        <v>68</v>
      </c>
      <c r="B504" s="225" t="s">
        <v>637</v>
      </c>
      <c r="C504" s="15"/>
    </row>
    <row r="505" spans="1:3" ht="15">
      <c r="A505" s="7" t="s">
        <v>83</v>
      </c>
      <c r="B505" s="225" t="s">
        <v>637</v>
      </c>
      <c r="C505" s="15"/>
    </row>
    <row r="506" spans="1:3" ht="15">
      <c r="A506" s="7" t="s">
        <v>336</v>
      </c>
      <c r="B506" s="225">
        <v>110</v>
      </c>
      <c r="C506" s="15"/>
    </row>
    <row r="507" spans="1:3" ht="15">
      <c r="A507" s="7" t="s">
        <v>338</v>
      </c>
      <c r="B507" s="225">
        <v>213</v>
      </c>
      <c r="C507" s="15"/>
    </row>
    <row r="508" spans="1:3" ht="15">
      <c r="A508" s="7" t="s">
        <v>531</v>
      </c>
      <c r="B508" s="225">
        <v>4.69</v>
      </c>
      <c r="C508" s="15"/>
    </row>
    <row r="509" spans="1:3" ht="15">
      <c r="A509" s="7" t="s">
        <v>532</v>
      </c>
      <c r="B509" s="225">
        <v>74</v>
      </c>
      <c r="C509" s="15"/>
    </row>
    <row r="510" spans="1:3" ht="15">
      <c r="A510" s="7" t="s">
        <v>1149</v>
      </c>
      <c r="B510" s="225">
        <v>54</v>
      </c>
      <c r="C510" s="15"/>
    </row>
    <row r="511" spans="1:3" ht="15">
      <c r="A511" s="7" t="s">
        <v>148</v>
      </c>
      <c r="B511" s="225" t="s">
        <v>637</v>
      </c>
      <c r="C511" s="15"/>
    </row>
    <row r="512" spans="1:3" ht="15">
      <c r="A512" s="7" t="s">
        <v>635</v>
      </c>
      <c r="B512" s="225" t="s">
        <v>637</v>
      </c>
      <c r="C512" s="15"/>
    </row>
    <row r="513" spans="1:3" ht="15">
      <c r="A513" s="7" t="s">
        <v>497</v>
      </c>
      <c r="B513" s="225">
        <v>4.57</v>
      </c>
      <c r="C513" s="15"/>
    </row>
    <row r="514" spans="1:3" ht="15">
      <c r="A514" s="7" t="s">
        <v>498</v>
      </c>
      <c r="B514" s="225">
        <v>45</v>
      </c>
      <c r="C514" s="15"/>
    </row>
    <row r="515" spans="1:3" ht="15">
      <c r="A515" s="7" t="s">
        <v>7</v>
      </c>
      <c r="B515" s="225">
        <v>28.7</v>
      </c>
      <c r="C515" s="15"/>
    </row>
    <row r="516" spans="1:3" ht="15">
      <c r="A516" s="7" t="s">
        <v>8</v>
      </c>
      <c r="B516" s="225">
        <v>3.2</v>
      </c>
      <c r="C516" s="15"/>
    </row>
    <row r="517" spans="1:3" ht="15">
      <c r="A517" s="7" t="s">
        <v>9</v>
      </c>
      <c r="B517" s="225">
        <v>112</v>
      </c>
      <c r="C517" s="15"/>
    </row>
    <row r="518" spans="1:3" ht="15">
      <c r="A518" s="7" t="s">
        <v>10</v>
      </c>
      <c r="B518" s="225">
        <v>29.98</v>
      </c>
      <c r="C518" s="49"/>
    </row>
    <row r="519" spans="1:3" ht="15">
      <c r="A519" s="7" t="s">
        <v>632</v>
      </c>
      <c r="B519" s="225">
        <v>239</v>
      </c>
      <c r="C519" s="15"/>
    </row>
    <row r="520" spans="1:3" ht="15">
      <c r="A520" s="7" t="s">
        <v>352</v>
      </c>
      <c r="B520" s="225">
        <v>285</v>
      </c>
      <c r="C520" s="15"/>
    </row>
    <row r="521" spans="1:3" ht="15">
      <c r="A521" s="7" t="s">
        <v>305</v>
      </c>
      <c r="B521" s="225">
        <v>2.4</v>
      </c>
      <c r="C521" s="15"/>
    </row>
    <row r="522" spans="1:3" ht="15">
      <c r="A522" s="7" t="s">
        <v>149</v>
      </c>
      <c r="B522" s="225">
        <v>3.9</v>
      </c>
      <c r="C522" s="49"/>
    </row>
    <row r="523" spans="1:3" ht="15">
      <c r="A523" s="7" t="s">
        <v>5</v>
      </c>
      <c r="B523" s="225" t="s">
        <v>637</v>
      </c>
      <c r="C523" s="15"/>
    </row>
    <row r="524" spans="1:3" ht="15">
      <c r="A524" s="7" t="s">
        <v>27</v>
      </c>
      <c r="B524" s="225">
        <v>26.5</v>
      </c>
      <c r="C524" s="15"/>
    </row>
    <row r="525" spans="1:3" ht="15">
      <c r="A525" s="7" t="s">
        <v>28</v>
      </c>
      <c r="B525" s="225">
        <v>32</v>
      </c>
      <c r="C525" s="15"/>
    </row>
    <row r="526" spans="1:3" ht="15">
      <c r="A526" s="7" t="s">
        <v>29</v>
      </c>
      <c r="B526" s="225">
        <v>9.8</v>
      </c>
      <c r="C526" s="15"/>
    </row>
    <row r="527" spans="1:3" ht="15">
      <c r="A527" s="7" t="s">
        <v>320</v>
      </c>
      <c r="B527" s="225">
        <v>74</v>
      </c>
      <c r="C527" s="15"/>
    </row>
    <row r="528" spans="1:3" ht="15">
      <c r="A528" s="7" t="s">
        <v>321</v>
      </c>
      <c r="B528" s="225" t="s">
        <v>637</v>
      </c>
      <c r="C528" s="15"/>
    </row>
    <row r="529" spans="1:3" ht="15">
      <c r="A529" s="7" t="s">
        <v>292</v>
      </c>
      <c r="B529" s="225">
        <v>285</v>
      </c>
      <c r="C529" s="15"/>
    </row>
    <row r="530" spans="1:3" ht="15">
      <c r="A530" s="7" t="s">
        <v>150</v>
      </c>
      <c r="B530" s="225">
        <v>410</v>
      </c>
      <c r="C530" s="15"/>
    </row>
    <row r="531" spans="1:3" ht="15">
      <c r="A531" s="7" t="s">
        <v>525</v>
      </c>
      <c r="B531" s="225" t="s">
        <v>637</v>
      </c>
      <c r="C531" s="15"/>
    </row>
    <row r="532" spans="1:3" ht="15">
      <c r="A532" s="7" t="s">
        <v>526</v>
      </c>
      <c r="B532" s="225">
        <v>1.88</v>
      </c>
      <c r="C532" s="15"/>
    </row>
    <row r="533" spans="1:3" ht="15">
      <c r="A533" s="7" t="s">
        <v>529</v>
      </c>
      <c r="B533" s="225">
        <v>28.6</v>
      </c>
      <c r="C533" s="15"/>
    </row>
    <row r="534" spans="1:3" ht="15">
      <c r="A534" s="7" t="s">
        <v>143</v>
      </c>
      <c r="B534" s="225" t="s">
        <v>637</v>
      </c>
      <c r="C534" s="15"/>
    </row>
    <row r="535" spans="1:3" ht="15">
      <c r="A535" s="7" t="s">
        <v>278</v>
      </c>
      <c r="B535" s="225">
        <v>3.95</v>
      </c>
      <c r="C535" s="15"/>
    </row>
    <row r="536" spans="1:3" ht="15">
      <c r="A536" s="7" t="s">
        <v>144</v>
      </c>
      <c r="B536" s="225" t="s">
        <v>637</v>
      </c>
      <c r="C536" s="15"/>
    </row>
    <row r="537" spans="1:3" ht="15">
      <c r="A537" s="7" t="s">
        <v>279</v>
      </c>
      <c r="B537" s="225">
        <v>4.69</v>
      </c>
      <c r="C537" s="15"/>
    </row>
    <row r="538" spans="1:3" ht="15">
      <c r="A538" s="7" t="s">
        <v>527</v>
      </c>
      <c r="B538" s="225">
        <v>5.89</v>
      </c>
      <c r="C538" s="15"/>
    </row>
    <row r="539" spans="1:3" ht="15">
      <c r="A539" s="7" t="s">
        <v>528</v>
      </c>
      <c r="B539" s="225">
        <v>35.6</v>
      </c>
      <c r="C539" s="15"/>
    </row>
    <row r="540" spans="1:3" ht="15">
      <c r="A540" s="7" t="s">
        <v>43</v>
      </c>
      <c r="B540" s="225">
        <v>260</v>
      </c>
      <c r="C540" s="15"/>
    </row>
    <row r="541" spans="1:3" ht="15">
      <c r="A541" s="7" t="s">
        <v>44</v>
      </c>
      <c r="B541" s="225">
        <v>32</v>
      </c>
      <c r="C541" s="15"/>
    </row>
    <row r="542" spans="1:3" ht="15">
      <c r="A542" s="248" t="s">
        <v>1117</v>
      </c>
      <c r="B542" s="225">
        <v>1590</v>
      </c>
      <c r="C542" s="15"/>
    </row>
    <row r="543" spans="1:3" ht="15">
      <c r="A543" s="7" t="s">
        <v>45</v>
      </c>
      <c r="B543" s="225">
        <v>32</v>
      </c>
      <c r="C543" s="15"/>
    </row>
    <row r="544" spans="1:3" ht="15">
      <c r="A544" s="7" t="s">
        <v>46</v>
      </c>
      <c r="B544" s="225">
        <v>21</v>
      </c>
      <c r="C544" s="15"/>
    </row>
    <row r="545" spans="1:3" ht="15">
      <c r="A545" s="7" t="s">
        <v>47</v>
      </c>
      <c r="B545" s="225">
        <v>25.15</v>
      </c>
      <c r="C545" s="15"/>
    </row>
    <row r="546" spans="1:3" ht="15">
      <c r="A546" s="7" t="s">
        <v>1115</v>
      </c>
      <c r="B546" s="261">
        <v>62.98</v>
      </c>
      <c r="C546" s="21"/>
    </row>
    <row r="547" spans="1:3" ht="15">
      <c r="A547" s="7" t="s">
        <v>1116</v>
      </c>
      <c r="B547" s="261">
        <v>115</v>
      </c>
      <c r="C547" s="21"/>
    </row>
    <row r="548" spans="1:3" ht="15">
      <c r="A548" s="7" t="s">
        <v>1114</v>
      </c>
      <c r="B548" s="261">
        <v>62.98</v>
      </c>
      <c r="C548" s="21"/>
    </row>
    <row r="549" spans="1:3" ht="15">
      <c r="A549" s="7" t="s">
        <v>1113</v>
      </c>
      <c r="B549" s="261">
        <v>115</v>
      </c>
      <c r="C549" s="21"/>
    </row>
    <row r="550" spans="1:3" ht="15">
      <c r="A550" s="7" t="s">
        <v>48</v>
      </c>
      <c r="B550" s="225">
        <v>6.65</v>
      </c>
      <c r="C550" s="3"/>
    </row>
    <row r="551" spans="1:3" ht="15">
      <c r="A551" s="7" t="s">
        <v>49</v>
      </c>
      <c r="B551" s="225">
        <v>8.5</v>
      </c>
      <c r="C551" s="3"/>
    </row>
    <row r="552" spans="1:3" ht="15">
      <c r="A552" s="7" t="s">
        <v>50</v>
      </c>
      <c r="B552" s="225">
        <v>41.6</v>
      </c>
      <c r="C552" s="3"/>
    </row>
    <row r="553" spans="1:3" ht="15">
      <c r="A553" s="7" t="s">
        <v>288</v>
      </c>
      <c r="B553" s="225">
        <v>359</v>
      </c>
      <c r="C553" s="42"/>
    </row>
    <row r="554" spans="1:3" ht="15">
      <c r="A554" s="7" t="s">
        <v>289</v>
      </c>
      <c r="B554" s="225">
        <v>198</v>
      </c>
      <c r="C554" s="42"/>
    </row>
    <row r="555" spans="1:3" ht="15">
      <c r="A555" s="7" t="s">
        <v>90</v>
      </c>
      <c r="B555" s="225">
        <v>5.6</v>
      </c>
      <c r="C555" s="3"/>
    </row>
    <row r="556" spans="1:3" ht="15">
      <c r="A556" s="7" t="s">
        <v>290</v>
      </c>
      <c r="B556" s="225">
        <v>39.98</v>
      </c>
      <c r="C556" s="3"/>
    </row>
    <row r="557" spans="1:3" ht="15">
      <c r="A557" s="7"/>
      <c r="B557" s="225"/>
      <c r="C557" s="3"/>
    </row>
    <row r="558" spans="1:3" ht="15">
      <c r="A558" s="11" t="s">
        <v>91</v>
      </c>
      <c r="B558" s="226">
        <v>1.82</v>
      </c>
      <c r="C558" s="3"/>
    </row>
    <row r="559" spans="1:3" ht="15">
      <c r="A559" s="11" t="s">
        <v>36</v>
      </c>
      <c r="B559" s="226" t="s">
        <v>637</v>
      </c>
      <c r="C559" s="3"/>
    </row>
    <row r="560" spans="1:3" ht="15">
      <c r="A560" s="11" t="s">
        <v>37</v>
      </c>
      <c r="B560" s="226">
        <v>295</v>
      </c>
      <c r="C560" s="3"/>
    </row>
    <row r="561" spans="1:3" ht="15">
      <c r="A561" s="11" t="s">
        <v>287</v>
      </c>
      <c r="B561" s="226">
        <v>152</v>
      </c>
      <c r="C561" s="3"/>
    </row>
    <row r="562" spans="1:3" ht="15">
      <c r="A562" s="11" t="s">
        <v>545</v>
      </c>
      <c r="B562" s="226">
        <v>2890</v>
      </c>
      <c r="C562" s="42"/>
    </row>
    <row r="563" spans="1:3" ht="15">
      <c r="A563" s="11" t="s">
        <v>19</v>
      </c>
      <c r="B563" s="226">
        <v>149</v>
      </c>
      <c r="C563" s="3"/>
    </row>
    <row r="564" spans="1:3" ht="15">
      <c r="A564" s="11" t="s">
        <v>547</v>
      </c>
      <c r="B564" s="226">
        <v>12.98</v>
      </c>
      <c r="C564" s="42"/>
    </row>
    <row r="565" spans="1:3" ht="15">
      <c r="A565" s="11" t="s">
        <v>263</v>
      </c>
      <c r="B565" s="226">
        <v>145</v>
      </c>
      <c r="C565" s="3"/>
    </row>
    <row r="566" spans="1:3" ht="15">
      <c r="A566" s="11" t="s">
        <v>33</v>
      </c>
      <c r="B566" s="226" t="s">
        <v>637</v>
      </c>
      <c r="C566" s="3"/>
    </row>
    <row r="567" spans="1:3" ht="15">
      <c r="A567" s="11" t="s">
        <v>92</v>
      </c>
      <c r="B567" s="226">
        <v>7.98</v>
      </c>
      <c r="C567" s="3"/>
    </row>
    <row r="568" spans="1:3" ht="15">
      <c r="A568" s="11" t="s">
        <v>93</v>
      </c>
      <c r="B568" s="226">
        <v>26.95</v>
      </c>
      <c r="C568" s="3"/>
    </row>
    <row r="569" spans="1:3" ht="15">
      <c r="A569" s="11" t="s">
        <v>94</v>
      </c>
      <c r="B569" s="226">
        <v>31</v>
      </c>
      <c r="C569" s="3"/>
    </row>
    <row r="570" spans="1:3" ht="15">
      <c r="A570" s="11" t="s">
        <v>264</v>
      </c>
      <c r="B570" s="226">
        <v>79</v>
      </c>
      <c r="C570" s="3"/>
    </row>
    <row r="571" spans="1:3" ht="15">
      <c r="A571" s="11" t="s">
        <v>171</v>
      </c>
      <c r="B571" s="226">
        <v>95</v>
      </c>
      <c r="C571" s="3"/>
    </row>
    <row r="572" spans="1:3" ht="15">
      <c r="A572" s="11" t="s">
        <v>843</v>
      </c>
      <c r="B572" s="226">
        <v>299</v>
      </c>
      <c r="C572" s="3"/>
    </row>
    <row r="573" spans="1:3" ht="15">
      <c r="A573" s="11" t="s">
        <v>172</v>
      </c>
      <c r="B573" s="226">
        <v>22.9</v>
      </c>
      <c r="C573" s="3"/>
    </row>
    <row r="574" spans="1:3" ht="15">
      <c r="A574" s="11" t="s">
        <v>299</v>
      </c>
      <c r="B574" s="226">
        <v>335</v>
      </c>
      <c r="C574" s="3"/>
    </row>
    <row r="575" spans="1:3" ht="15">
      <c r="A575" s="11" t="s">
        <v>300</v>
      </c>
      <c r="B575" s="226">
        <v>890</v>
      </c>
      <c r="C575" s="3"/>
    </row>
    <row r="576" spans="1:3" ht="15">
      <c r="A576" s="11" t="s">
        <v>301</v>
      </c>
      <c r="B576" s="226">
        <v>1190</v>
      </c>
      <c r="C576" s="3"/>
    </row>
    <row r="577" spans="1:3" ht="15">
      <c r="A577" s="11" t="s">
        <v>173</v>
      </c>
      <c r="B577" s="226">
        <v>11.25</v>
      </c>
      <c r="C577" s="3"/>
    </row>
    <row r="578" spans="1:3" ht="15">
      <c r="A578" s="11" t="s">
        <v>95</v>
      </c>
      <c r="B578" s="226">
        <v>17.2</v>
      </c>
      <c r="C578" s="3"/>
    </row>
    <row r="579" spans="1:3" ht="15">
      <c r="A579" s="11" t="s">
        <v>96</v>
      </c>
      <c r="B579" s="226">
        <v>18.2</v>
      </c>
      <c r="C579" s="3"/>
    </row>
    <row r="580" spans="1:3" ht="15">
      <c r="A580" s="11" t="s">
        <v>265</v>
      </c>
      <c r="B580" s="226" t="s">
        <v>637</v>
      </c>
      <c r="C580" s="3"/>
    </row>
    <row r="581" spans="1:3" ht="15">
      <c r="A581" s="11" t="s">
        <v>82</v>
      </c>
      <c r="B581" s="226">
        <v>39</v>
      </c>
      <c r="C581" s="3"/>
    </row>
    <row r="582" spans="1:3" ht="15">
      <c r="A582" s="11" t="s">
        <v>323</v>
      </c>
      <c r="B582" s="226">
        <v>24.15</v>
      </c>
      <c r="C582" s="3"/>
    </row>
    <row r="583" spans="1:3" ht="15">
      <c r="A583" s="182" t="s">
        <v>97</v>
      </c>
      <c r="B583" s="226">
        <v>26.5</v>
      </c>
      <c r="C583" s="3"/>
    </row>
    <row r="584" spans="1:3" ht="15">
      <c r="A584" s="11" t="s">
        <v>34</v>
      </c>
      <c r="B584" s="226">
        <v>610</v>
      </c>
      <c r="C584" s="3"/>
    </row>
    <row r="585" spans="1:3" ht="15">
      <c r="A585" s="11" t="s">
        <v>98</v>
      </c>
      <c r="B585" s="226" t="s">
        <v>637</v>
      </c>
      <c r="C585" s="42"/>
    </row>
    <row r="586" spans="1:3" ht="15">
      <c r="A586" s="11" t="s">
        <v>99</v>
      </c>
      <c r="B586" s="226" t="s">
        <v>637</v>
      </c>
      <c r="C586" s="3"/>
    </row>
    <row r="587" spans="1:3" ht="15">
      <c r="A587" s="11" t="s">
        <v>100</v>
      </c>
      <c r="B587" s="226" t="s">
        <v>637</v>
      </c>
      <c r="C587" s="3"/>
    </row>
    <row r="588" spans="1:3" ht="15">
      <c r="A588" s="11" t="s">
        <v>369</v>
      </c>
      <c r="B588" s="226">
        <v>25.6</v>
      </c>
      <c r="C588" s="3"/>
    </row>
    <row r="589" spans="1:3" ht="15">
      <c r="A589" s="12" t="s">
        <v>101</v>
      </c>
      <c r="B589" s="226"/>
      <c r="C589" s="3"/>
    </row>
    <row r="590" spans="1:3" ht="15">
      <c r="A590" s="11" t="s">
        <v>102</v>
      </c>
      <c r="B590" s="226">
        <v>5.29</v>
      </c>
      <c r="C590" s="3"/>
    </row>
    <row r="591" spans="1:3" ht="15">
      <c r="A591" s="11" t="s">
        <v>103</v>
      </c>
      <c r="B591" s="226">
        <v>4.85</v>
      </c>
      <c r="C591" s="3"/>
    </row>
    <row r="592" spans="1:3" ht="15">
      <c r="A592" s="11" t="s">
        <v>104</v>
      </c>
      <c r="B592" s="226">
        <v>5.15</v>
      </c>
      <c r="C592" s="3"/>
    </row>
    <row r="593" spans="1:3" ht="15">
      <c r="A593" s="11" t="s">
        <v>471</v>
      </c>
      <c r="B593" s="226">
        <v>9.79</v>
      </c>
      <c r="C593" s="42"/>
    </row>
    <row r="594" spans="1:3" ht="15">
      <c r="A594" s="11" t="s">
        <v>397</v>
      </c>
      <c r="B594" s="226">
        <v>14.9</v>
      </c>
      <c r="C594" s="3"/>
    </row>
    <row r="595" spans="1:3" ht="15">
      <c r="A595" s="11" t="s">
        <v>324</v>
      </c>
      <c r="B595" s="226">
        <v>85</v>
      </c>
      <c r="C595" s="3"/>
    </row>
    <row r="596" spans="1:3" ht="15">
      <c r="A596" s="11" t="s">
        <v>398</v>
      </c>
      <c r="B596" s="226">
        <v>26.5</v>
      </c>
      <c r="C596" s="3"/>
    </row>
    <row r="597" spans="1:3" ht="15">
      <c r="A597" s="11" t="s">
        <v>844</v>
      </c>
      <c r="B597" s="226">
        <v>865</v>
      </c>
      <c r="C597" s="3"/>
    </row>
    <row r="598" spans="1:3" ht="15">
      <c r="A598" s="11" t="s">
        <v>845</v>
      </c>
      <c r="B598" s="226">
        <v>965</v>
      </c>
      <c r="C598" s="3"/>
    </row>
    <row r="599" spans="1:3" ht="15">
      <c r="A599" s="11" t="s">
        <v>319</v>
      </c>
      <c r="B599" s="226">
        <v>555</v>
      </c>
      <c r="C599" s="42"/>
    </row>
    <row r="600" spans="1:3" ht="15">
      <c r="A600" s="11" t="s">
        <v>342</v>
      </c>
      <c r="B600" s="226">
        <v>555</v>
      </c>
      <c r="C600" s="3"/>
    </row>
    <row r="601" spans="1:3" ht="15">
      <c r="A601" s="11" t="s">
        <v>343</v>
      </c>
      <c r="B601" s="226">
        <v>715</v>
      </c>
      <c r="C601" s="3"/>
    </row>
    <row r="602" spans="1:3" ht="15">
      <c r="A602" s="11" t="s">
        <v>344</v>
      </c>
      <c r="B602" s="226">
        <v>715</v>
      </c>
      <c r="C602" s="3"/>
    </row>
    <row r="603" spans="1:3" ht="15">
      <c r="A603" s="11" t="s">
        <v>345</v>
      </c>
      <c r="B603" s="226">
        <v>1150</v>
      </c>
      <c r="C603" s="3"/>
    </row>
    <row r="604" spans="1:3" ht="15">
      <c r="A604" s="11" t="s">
        <v>6</v>
      </c>
      <c r="B604" s="226">
        <v>670</v>
      </c>
      <c r="C604" s="3"/>
    </row>
    <row r="605" spans="1:3" ht="15">
      <c r="A605" s="7" t="s">
        <v>365</v>
      </c>
      <c r="B605" s="226" t="s">
        <v>637</v>
      </c>
      <c r="C605" s="3"/>
    </row>
    <row r="606" spans="1:3" ht="15">
      <c r="A606" s="7" t="s">
        <v>354</v>
      </c>
      <c r="B606" s="226">
        <v>729</v>
      </c>
      <c r="C606" s="3"/>
    </row>
    <row r="607" spans="1:3" ht="15">
      <c r="A607" s="127" t="s">
        <v>522</v>
      </c>
      <c r="B607" s="226" t="s">
        <v>886</v>
      </c>
      <c r="C607" s="3"/>
    </row>
    <row r="608" spans="1:3" ht="15">
      <c r="A608" s="127" t="s">
        <v>284</v>
      </c>
      <c r="B608" s="226" t="s">
        <v>886</v>
      </c>
      <c r="C608" s="3"/>
    </row>
    <row r="609" spans="1:3" ht="15">
      <c r="A609" s="127" t="s">
        <v>285</v>
      </c>
      <c r="B609" s="226" t="s">
        <v>886</v>
      </c>
      <c r="C609" s="3"/>
    </row>
    <row r="610" spans="1:3" ht="15">
      <c r="A610" s="183" t="s">
        <v>286</v>
      </c>
      <c r="B610" s="226" t="s">
        <v>637</v>
      </c>
      <c r="C610" s="3"/>
    </row>
    <row r="611" spans="1:3" ht="15">
      <c r="A611" s="127" t="s">
        <v>15</v>
      </c>
      <c r="B611" s="226" t="s">
        <v>637</v>
      </c>
      <c r="C611" s="3"/>
    </row>
    <row r="612" spans="1:3" ht="15">
      <c r="A612" s="127"/>
      <c r="B612" s="226"/>
      <c r="C612" s="3"/>
    </row>
    <row r="613" spans="1:3" ht="15">
      <c r="A613" s="127" t="s">
        <v>16</v>
      </c>
      <c r="B613" s="226">
        <v>15.6</v>
      </c>
      <c r="C613" s="42"/>
    </row>
    <row r="614" spans="1:3" ht="15">
      <c r="A614" s="127" t="s">
        <v>17</v>
      </c>
      <c r="B614" s="226">
        <v>26.6</v>
      </c>
      <c r="C614" s="42"/>
    </row>
    <row r="615" spans="1:3" ht="15">
      <c r="A615" s="127" t="s">
        <v>1178</v>
      </c>
      <c r="B615" s="226">
        <v>155</v>
      </c>
      <c r="C615" s="3"/>
    </row>
    <row r="616" spans="1:3" ht="15">
      <c r="A616" s="7" t="s">
        <v>1093</v>
      </c>
      <c r="B616" s="226">
        <v>2495</v>
      </c>
      <c r="C616" s="3"/>
    </row>
    <row r="617" spans="1:3" ht="15">
      <c r="A617" s="245" t="s">
        <v>1092</v>
      </c>
      <c r="B617" s="226">
        <v>2980</v>
      </c>
      <c r="C617" s="3"/>
    </row>
    <row r="618" spans="1:3" ht="15">
      <c r="A618" s="7" t="s">
        <v>399</v>
      </c>
      <c r="B618" s="181" t="s">
        <v>637</v>
      </c>
      <c r="C618" s="1"/>
    </row>
    <row r="619" spans="1:3" ht="15">
      <c r="A619" s="7" t="s">
        <v>266</v>
      </c>
      <c r="B619" s="181" t="s">
        <v>637</v>
      </c>
      <c r="C619" s="1"/>
    </row>
    <row r="620" spans="1:3" ht="20.25">
      <c r="A620" s="16" t="s">
        <v>71</v>
      </c>
      <c r="B620" s="125" t="s">
        <v>481</v>
      </c>
      <c r="C620" s="161"/>
    </row>
    <row r="621" spans="1:3" ht="15">
      <c r="A621" s="297" t="s">
        <v>1186</v>
      </c>
      <c r="B621" s="166"/>
      <c r="C621" s="15"/>
    </row>
    <row r="622" spans="1:3" ht="15">
      <c r="A622" s="245"/>
      <c r="B622" s="103"/>
      <c r="C622" s="15"/>
    </row>
    <row r="623" spans="1:3" ht="15">
      <c r="A623" s="245"/>
      <c r="B623" s="103"/>
      <c r="C623" s="15"/>
    </row>
    <row r="624" spans="1:3" ht="15">
      <c r="A624" s="245"/>
      <c r="B624" s="103"/>
      <c r="C624" s="15"/>
    </row>
    <row r="625" spans="1:3" ht="15">
      <c r="A625" s="7" t="s">
        <v>1063</v>
      </c>
      <c r="B625" s="246"/>
      <c r="C625" s="49" t="s">
        <v>625</v>
      </c>
    </row>
    <row r="626" spans="1:3" ht="15">
      <c r="A626" s="7" t="s">
        <v>1064</v>
      </c>
      <c r="B626" s="246"/>
      <c r="C626" s="49" t="s">
        <v>625</v>
      </c>
    </row>
    <row r="627" spans="1:3" ht="15.75" customHeight="1">
      <c r="A627" s="7"/>
      <c r="B627" s="103"/>
      <c r="C627" s="15"/>
    </row>
    <row r="628" spans="1:3" ht="15">
      <c r="A628" s="7"/>
      <c r="B628" s="103"/>
      <c r="C628" s="15"/>
    </row>
    <row r="629" spans="1:3" ht="15">
      <c r="A629" s="11" t="s">
        <v>72</v>
      </c>
      <c r="B629" s="118">
        <v>0</v>
      </c>
      <c r="C629" s="49" t="s">
        <v>625</v>
      </c>
    </row>
    <row r="630" spans="1:3" ht="15">
      <c r="A630" s="11" t="s">
        <v>73</v>
      </c>
      <c r="B630" s="118">
        <v>37</v>
      </c>
      <c r="C630" s="49"/>
    </row>
    <row r="631" spans="1:3" ht="15">
      <c r="A631" s="11" t="s">
        <v>768</v>
      </c>
      <c r="B631" s="118">
        <v>0</v>
      </c>
      <c r="C631" s="49" t="s">
        <v>625</v>
      </c>
    </row>
    <row r="632" spans="1:3" ht="15">
      <c r="A632" s="11" t="s">
        <v>74</v>
      </c>
      <c r="B632" s="118">
        <v>95</v>
      </c>
      <c r="C632" s="49"/>
    </row>
    <row r="633" spans="1:3" ht="15">
      <c r="A633" s="11" t="s">
        <v>846</v>
      </c>
      <c r="B633" s="118">
        <v>95</v>
      </c>
      <c r="C633" s="49"/>
    </row>
    <row r="634" spans="1:3" ht="15">
      <c r="A634" s="11" t="s">
        <v>75</v>
      </c>
      <c r="B634" s="118">
        <v>234</v>
      </c>
      <c r="C634" s="49"/>
    </row>
    <row r="635" spans="1:3" ht="15">
      <c r="A635" s="11" t="s">
        <v>76</v>
      </c>
      <c r="B635" s="118">
        <v>169</v>
      </c>
      <c r="C635" s="49"/>
    </row>
    <row r="636" spans="1:3" ht="15">
      <c r="A636" s="11" t="s">
        <v>77</v>
      </c>
      <c r="B636" s="184">
        <v>0</v>
      </c>
      <c r="C636" s="49" t="s">
        <v>625</v>
      </c>
    </row>
    <row r="637" spans="1:3" ht="15">
      <c r="A637" s="11" t="s">
        <v>78</v>
      </c>
      <c r="B637" s="118">
        <v>230</v>
      </c>
      <c r="C637" s="49"/>
    </row>
    <row r="638" spans="1:3" ht="15">
      <c r="A638" s="11" t="s">
        <v>79</v>
      </c>
      <c r="B638" s="118">
        <v>270</v>
      </c>
      <c r="C638" s="49"/>
    </row>
    <row r="639" spans="1:3" ht="15">
      <c r="A639" s="11" t="s">
        <v>80</v>
      </c>
      <c r="B639" s="118">
        <v>230</v>
      </c>
      <c r="C639" s="49"/>
    </row>
    <row r="640" spans="1:3" ht="15">
      <c r="A640" s="17" t="s">
        <v>81</v>
      </c>
      <c r="B640" s="118">
        <v>170</v>
      </c>
      <c r="C640" s="49"/>
    </row>
    <row r="641" spans="1:3" ht="15">
      <c r="A641" s="11" t="s">
        <v>685</v>
      </c>
      <c r="B641" s="118"/>
      <c r="C641" s="49" t="s">
        <v>625</v>
      </c>
    </row>
    <row r="642" spans="1:3" ht="15">
      <c r="A642" s="11" t="s">
        <v>24</v>
      </c>
      <c r="B642" s="118">
        <v>99</v>
      </c>
      <c r="C642" s="49"/>
    </row>
    <row r="643" spans="1:3" ht="15">
      <c r="A643" s="11" t="s">
        <v>202</v>
      </c>
      <c r="B643" s="118">
        <v>35</v>
      </c>
      <c r="C643" s="49"/>
    </row>
    <row r="644" spans="1:3" ht="15">
      <c r="A644" s="11" t="s">
        <v>203</v>
      </c>
      <c r="B644" s="118">
        <v>35</v>
      </c>
      <c r="C644" s="49"/>
    </row>
    <row r="645" spans="1:3" ht="15">
      <c r="A645" s="11" t="s">
        <v>152</v>
      </c>
      <c r="B645" s="118"/>
      <c r="C645" s="49" t="s">
        <v>625</v>
      </c>
    </row>
    <row r="646" spans="1:3" ht="15">
      <c r="A646" s="11" t="s">
        <v>443</v>
      </c>
      <c r="B646" s="118">
        <v>38</v>
      </c>
      <c r="C646" s="49"/>
    </row>
    <row r="647" spans="1:3" ht="15">
      <c r="A647" s="11" t="s">
        <v>306</v>
      </c>
      <c r="B647" s="118"/>
      <c r="C647" s="49" t="s">
        <v>625</v>
      </c>
    </row>
    <row r="648" spans="1:3" ht="15">
      <c r="A648" s="11" t="s">
        <v>314</v>
      </c>
      <c r="B648" s="118"/>
      <c r="C648" s="49" t="s">
        <v>625</v>
      </c>
    </row>
    <row r="649" spans="1:3" ht="15">
      <c r="A649" s="11" t="s">
        <v>363</v>
      </c>
      <c r="B649" s="118"/>
      <c r="C649" s="49" t="s">
        <v>625</v>
      </c>
    </row>
    <row r="650" spans="1:3" ht="15">
      <c r="A650" s="11" t="s">
        <v>389</v>
      </c>
      <c r="B650" s="118">
        <v>64</v>
      </c>
      <c r="C650" s="49"/>
    </row>
    <row r="651" spans="1:3" ht="15">
      <c r="A651" s="11" t="s">
        <v>390</v>
      </c>
      <c r="B651" s="118">
        <v>38</v>
      </c>
      <c r="C651" s="49"/>
    </row>
    <row r="652" spans="1:3" ht="15">
      <c r="A652" s="11" t="s">
        <v>769</v>
      </c>
      <c r="B652" s="118">
        <v>0</v>
      </c>
      <c r="C652" s="49" t="s">
        <v>625</v>
      </c>
    </row>
    <row r="653" spans="1:3" ht="15">
      <c r="A653" s="11" t="s">
        <v>391</v>
      </c>
      <c r="B653" s="118">
        <v>35</v>
      </c>
      <c r="C653" s="49"/>
    </row>
    <row r="654" spans="1:3" ht="15">
      <c r="A654" s="11" t="s">
        <v>392</v>
      </c>
      <c r="B654" s="118">
        <v>35</v>
      </c>
      <c r="C654" s="49"/>
    </row>
    <row r="655" spans="1:3" ht="15">
      <c r="A655" s="11" t="s">
        <v>364</v>
      </c>
      <c r="B655" s="118">
        <v>0</v>
      </c>
      <c r="C655" s="49" t="s">
        <v>625</v>
      </c>
    </row>
    <row r="656" spans="1:3" ht="15">
      <c r="A656" s="11" t="s">
        <v>513</v>
      </c>
      <c r="B656" s="118"/>
      <c r="C656" s="49" t="s">
        <v>625</v>
      </c>
    </row>
    <row r="657" spans="1:3" ht="15">
      <c r="A657" s="11" t="s">
        <v>394</v>
      </c>
      <c r="B657" s="118">
        <v>120</v>
      </c>
      <c r="C657" s="49"/>
    </row>
    <row r="658" spans="1:3" ht="15">
      <c r="A658" s="11" t="s">
        <v>386</v>
      </c>
      <c r="B658" s="118">
        <v>198</v>
      </c>
      <c r="C658" s="49"/>
    </row>
    <row r="659" spans="1:3" ht="15">
      <c r="A659" s="11" t="s">
        <v>441</v>
      </c>
      <c r="B659" s="118">
        <v>64</v>
      </c>
      <c r="C659" s="49"/>
    </row>
    <row r="660" spans="1:3" ht="15">
      <c r="A660" s="11" t="s">
        <v>442</v>
      </c>
      <c r="B660" s="118">
        <v>750</v>
      </c>
      <c r="C660" s="49"/>
    </row>
    <row r="661" spans="1:3" ht="15">
      <c r="A661" s="11" t="s">
        <v>379</v>
      </c>
      <c r="B661" s="118">
        <v>48</v>
      </c>
      <c r="C661" s="49"/>
    </row>
    <row r="662" spans="1:3" ht="17.25" customHeight="1">
      <c r="A662" s="11" t="s">
        <v>380</v>
      </c>
      <c r="B662" s="118">
        <v>720</v>
      </c>
      <c r="C662" s="49"/>
    </row>
    <row r="663" spans="1:3" ht="15">
      <c r="A663" s="11" t="s">
        <v>383</v>
      </c>
      <c r="B663" s="118">
        <v>35</v>
      </c>
      <c r="C663" s="49"/>
    </row>
    <row r="664" spans="1:3" ht="15">
      <c r="A664" s="11" t="s">
        <v>436</v>
      </c>
      <c r="B664" s="118">
        <v>260</v>
      </c>
      <c r="C664" s="49"/>
    </row>
    <row r="665" spans="1:3" ht="15">
      <c r="A665" s="11" t="s">
        <v>437</v>
      </c>
      <c r="B665" s="118">
        <v>80</v>
      </c>
      <c r="C665" s="49"/>
    </row>
    <row r="666" spans="1:3" ht="15">
      <c r="A666" s="11" t="s">
        <v>291</v>
      </c>
      <c r="B666" s="118">
        <v>77</v>
      </c>
      <c r="C666" s="49"/>
    </row>
    <row r="667" spans="1:3" s="28" customFormat="1" ht="15">
      <c r="A667" s="11" t="s">
        <v>155</v>
      </c>
      <c r="B667" s="118">
        <v>0</v>
      </c>
      <c r="C667" s="49" t="s">
        <v>849</v>
      </c>
    </row>
    <row r="668" spans="1:3" ht="15">
      <c r="A668" s="11" t="s">
        <v>156</v>
      </c>
      <c r="B668" s="118">
        <v>34</v>
      </c>
      <c r="C668" s="49"/>
    </row>
    <row r="669" spans="1:3" ht="15">
      <c r="A669" s="11" t="s">
        <v>157</v>
      </c>
      <c r="B669" s="118">
        <v>34</v>
      </c>
      <c r="C669" s="49"/>
    </row>
    <row r="670" spans="1:3" ht="15">
      <c r="A670" s="11" t="s">
        <v>161</v>
      </c>
      <c r="B670" s="118">
        <v>290</v>
      </c>
      <c r="C670" s="49"/>
    </row>
    <row r="671" spans="1:3" ht="15">
      <c r="A671" s="11" t="s">
        <v>162</v>
      </c>
      <c r="B671" s="118">
        <v>420</v>
      </c>
      <c r="C671" s="49"/>
    </row>
    <row r="672" spans="1:3" ht="15">
      <c r="A672" s="11"/>
      <c r="B672" s="118"/>
      <c r="C672" s="15"/>
    </row>
    <row r="673" spans="1:3" ht="15">
      <c r="A673" s="45" t="s">
        <v>1071</v>
      </c>
      <c r="B673" s="118"/>
      <c r="C673" s="15"/>
    </row>
    <row r="674" spans="1:3" ht="15">
      <c r="A674" s="132" t="s">
        <v>669</v>
      </c>
      <c r="B674" s="109"/>
      <c r="C674" s="15"/>
    </row>
    <row r="675" spans="1:3" ht="15">
      <c r="A675" s="11" t="s">
        <v>652</v>
      </c>
      <c r="B675" s="247">
        <v>55</v>
      </c>
      <c r="C675" s="49"/>
    </row>
    <row r="676" spans="1:3" ht="15">
      <c r="A676" s="11" t="s">
        <v>653</v>
      </c>
      <c r="B676" s="247">
        <v>62</v>
      </c>
      <c r="C676" s="49" t="s">
        <v>1089</v>
      </c>
    </row>
    <row r="677" spans="1:4" ht="15">
      <c r="A677" s="11"/>
      <c r="B677" s="118"/>
      <c r="C677" s="15"/>
      <c r="D677" s="152"/>
    </row>
    <row r="678" spans="1:4" ht="15">
      <c r="A678" s="11" t="s">
        <v>654</v>
      </c>
      <c r="B678" s="118">
        <v>88</v>
      </c>
      <c r="C678" s="49"/>
      <c r="D678" s="152"/>
    </row>
    <row r="679" spans="1:3" ht="15">
      <c r="A679" s="11" t="s">
        <v>655</v>
      </c>
      <c r="B679" s="118">
        <v>96.5</v>
      </c>
      <c r="C679" s="49" t="s">
        <v>1089</v>
      </c>
    </row>
    <row r="680" spans="1:3" ht="15">
      <c r="A680" s="11"/>
      <c r="B680" s="118"/>
      <c r="C680" s="15"/>
    </row>
    <row r="681" spans="1:3" ht="15">
      <c r="A681" s="11" t="s">
        <v>656</v>
      </c>
      <c r="B681" s="118">
        <v>64</v>
      </c>
      <c r="C681" s="49"/>
    </row>
    <row r="682" spans="1:3" ht="15">
      <c r="A682" s="11" t="s">
        <v>657</v>
      </c>
      <c r="B682" s="118">
        <v>70</v>
      </c>
      <c r="C682" s="49" t="s">
        <v>1089</v>
      </c>
    </row>
    <row r="683" spans="1:3" ht="15">
      <c r="A683" s="11"/>
      <c r="B683" s="118"/>
      <c r="C683" s="15"/>
    </row>
    <row r="684" spans="1:3" ht="15">
      <c r="A684" s="128" t="s">
        <v>1096</v>
      </c>
      <c r="B684" s="109"/>
      <c r="C684" s="15"/>
    </row>
    <row r="685" spans="1:3" ht="15">
      <c r="A685" s="256"/>
      <c r="B685" s="109"/>
      <c r="C685" s="15"/>
    </row>
    <row r="686" spans="1:3" ht="15">
      <c r="A686" s="257" t="s">
        <v>1097</v>
      </c>
      <c r="B686" s="260" t="s">
        <v>1107</v>
      </c>
      <c r="C686" s="258"/>
    </row>
    <row r="687" spans="1:3" ht="15">
      <c r="A687" s="259" t="s">
        <v>1098</v>
      </c>
      <c r="B687" s="260" t="s">
        <v>1108</v>
      </c>
      <c r="C687" s="258"/>
    </row>
    <row r="688" spans="1:3" ht="15">
      <c r="A688" s="257" t="s">
        <v>1099</v>
      </c>
      <c r="B688" s="260" t="s">
        <v>1109</v>
      </c>
      <c r="C688" s="258"/>
    </row>
    <row r="689" spans="1:3" ht="15">
      <c r="A689" s="257" t="s">
        <v>1100</v>
      </c>
      <c r="B689" s="260" t="s">
        <v>1110</v>
      </c>
      <c r="C689" s="258"/>
    </row>
    <row r="690" spans="1:3" ht="15">
      <c r="A690" s="257" t="s">
        <v>1101</v>
      </c>
      <c r="B690" s="260" t="s">
        <v>1110</v>
      </c>
      <c r="C690" s="258"/>
    </row>
    <row r="691" spans="1:3" ht="15">
      <c r="A691" s="257" t="s">
        <v>1102</v>
      </c>
      <c r="B691" s="260" t="s">
        <v>1111</v>
      </c>
      <c r="C691" s="258"/>
    </row>
    <row r="692" spans="1:3" ht="15">
      <c r="A692" s="257" t="s">
        <v>1103</v>
      </c>
      <c r="B692" s="260" t="s">
        <v>1111</v>
      </c>
      <c r="C692" s="258"/>
    </row>
    <row r="693" spans="1:3" ht="15">
      <c r="A693" s="257" t="s">
        <v>1104</v>
      </c>
      <c r="B693" s="260" t="s">
        <v>1112</v>
      </c>
      <c r="C693" s="27"/>
    </row>
    <row r="694" spans="1:3" ht="15">
      <c r="A694" s="257" t="s">
        <v>1105</v>
      </c>
      <c r="B694" s="260" t="s">
        <v>1112</v>
      </c>
      <c r="C694" s="27"/>
    </row>
    <row r="695" spans="1:3" ht="15">
      <c r="A695" s="257" t="s">
        <v>1106</v>
      </c>
      <c r="B695" s="260" t="s">
        <v>1112</v>
      </c>
      <c r="C695" s="27"/>
    </row>
    <row r="696" spans="1:3" ht="15">
      <c r="A696" s="256"/>
      <c r="B696" s="109"/>
      <c r="C696" s="15"/>
    </row>
    <row r="697" spans="1:3" ht="15">
      <c r="A697" s="2" t="s">
        <v>163</v>
      </c>
      <c r="B697" s="125" t="s">
        <v>481</v>
      </c>
      <c r="C697" s="3"/>
    </row>
    <row r="698" spans="1:3" ht="15">
      <c r="A698" s="11" t="s">
        <v>164</v>
      </c>
      <c r="B698" s="103"/>
      <c r="C698" s="3"/>
    </row>
    <row r="699" spans="1:3" ht="15">
      <c r="A699" s="11" t="s">
        <v>462</v>
      </c>
      <c r="B699" s="103"/>
      <c r="C699" s="3"/>
    </row>
    <row r="700" spans="1:3" ht="15">
      <c r="A700" s="11"/>
      <c r="B700" s="103"/>
      <c r="C700" s="3"/>
    </row>
    <row r="701" spans="1:3" ht="15">
      <c r="A701" s="11" t="s">
        <v>272</v>
      </c>
      <c r="B701" s="117">
        <v>716.32</v>
      </c>
      <c r="C701" s="42"/>
    </row>
    <row r="702" spans="1:3" ht="15">
      <c r="A702" s="11" t="s">
        <v>463</v>
      </c>
      <c r="B702" s="117">
        <v>497.31</v>
      </c>
      <c r="C702" s="42"/>
    </row>
    <row r="703" spans="1:3" ht="15">
      <c r="A703" s="11" t="s">
        <v>420</v>
      </c>
      <c r="B703" s="117">
        <v>938.96</v>
      </c>
      <c r="C703" s="42"/>
    </row>
    <row r="704" spans="1:3" ht="15">
      <c r="A704" s="11" t="s">
        <v>464</v>
      </c>
      <c r="B704" s="117" t="s">
        <v>625</v>
      </c>
      <c r="C704" s="42"/>
    </row>
    <row r="705" spans="1:3" ht="15">
      <c r="A705" s="11" t="s">
        <v>271</v>
      </c>
      <c r="B705" s="117">
        <v>659.45</v>
      </c>
      <c r="C705" s="42"/>
    </row>
    <row r="706" spans="1:3" ht="15">
      <c r="A706" s="11" t="s">
        <v>543</v>
      </c>
      <c r="B706" s="117">
        <v>1551.22</v>
      </c>
      <c r="C706" s="42"/>
    </row>
    <row r="707" spans="1:3" ht="15">
      <c r="A707" s="130"/>
      <c r="B707" s="103"/>
      <c r="C707" s="3"/>
    </row>
    <row r="708" spans="1:3" ht="15">
      <c r="A708" s="11" t="s">
        <v>465</v>
      </c>
      <c r="B708" s="103"/>
      <c r="C708" s="3"/>
    </row>
    <row r="709" spans="1:3" ht="15">
      <c r="A709" s="11"/>
      <c r="B709" s="103"/>
      <c r="C709" s="3"/>
    </row>
    <row r="710" spans="1:3" ht="15">
      <c r="A710" s="2" t="s">
        <v>165</v>
      </c>
      <c r="B710" s="125" t="s">
        <v>481</v>
      </c>
      <c r="C710" s="3"/>
    </row>
    <row r="711" spans="1:3" ht="15">
      <c r="A711" s="11" t="s">
        <v>166</v>
      </c>
      <c r="B711" s="103"/>
      <c r="C711" s="3"/>
    </row>
    <row r="712" spans="1:3" ht="15">
      <c r="A712" s="11" t="s">
        <v>204</v>
      </c>
      <c r="B712" s="185"/>
      <c r="C712" s="3"/>
    </row>
    <row r="713" spans="1:5" ht="15">
      <c r="A713" s="11" t="s">
        <v>780</v>
      </c>
      <c r="B713" s="103"/>
      <c r="C713" s="3"/>
      <c r="D713" s="44"/>
      <c r="E713" s="44"/>
    </row>
    <row r="714" spans="1:3" ht="15">
      <c r="A714" s="11"/>
      <c r="B714" s="103"/>
      <c r="C714" s="3"/>
    </row>
    <row r="715" spans="1:3" ht="15">
      <c r="A715" s="132" t="s">
        <v>930</v>
      </c>
      <c r="B715" s="186">
        <v>3.97</v>
      </c>
      <c r="C715" s="3"/>
    </row>
    <row r="716" spans="1:3" ht="15">
      <c r="A716" s="11"/>
      <c r="B716" s="103"/>
      <c r="C716" s="3"/>
    </row>
    <row r="717" spans="1:3" ht="15">
      <c r="A717" s="11"/>
      <c r="B717" s="110"/>
      <c r="C717" s="18"/>
    </row>
    <row r="718" spans="1:3" ht="15">
      <c r="A718" s="11" t="s">
        <v>689</v>
      </c>
      <c r="B718" s="186">
        <v>27.07</v>
      </c>
      <c r="C718" s="3"/>
    </row>
    <row r="719" spans="1:3" ht="15">
      <c r="A719" s="11" t="s">
        <v>466</v>
      </c>
      <c r="B719" s="186">
        <v>29.04</v>
      </c>
      <c r="C719" s="3"/>
    </row>
    <row r="720" spans="1:3" ht="15">
      <c r="A720" s="11" t="s">
        <v>467</v>
      </c>
      <c r="B720" s="186">
        <v>30.86</v>
      </c>
      <c r="C720" s="3"/>
    </row>
    <row r="721" spans="1:3" ht="15">
      <c r="A721" s="11" t="s">
        <v>468</v>
      </c>
      <c r="B721" s="186">
        <v>31.76</v>
      </c>
      <c r="C721" s="3"/>
    </row>
    <row r="722" spans="1:3" ht="15">
      <c r="A722" s="11" t="s">
        <v>469</v>
      </c>
      <c r="B722" s="186">
        <v>33.73</v>
      </c>
      <c r="C722" s="3"/>
    </row>
    <row r="723" spans="1:3" ht="15">
      <c r="A723" s="11"/>
      <c r="B723" s="186"/>
      <c r="C723" s="3"/>
    </row>
    <row r="724" spans="1:3" ht="15">
      <c r="A724" s="11" t="s">
        <v>714</v>
      </c>
      <c r="B724" s="186">
        <v>24.96</v>
      </c>
      <c r="C724" s="3"/>
    </row>
    <row r="725" spans="1:3" ht="15">
      <c r="A725" s="11" t="s">
        <v>715</v>
      </c>
      <c r="B725" s="186">
        <v>26.47</v>
      </c>
      <c r="C725" s="3"/>
    </row>
    <row r="726" spans="1:3" ht="15">
      <c r="A726" s="11" t="s">
        <v>716</v>
      </c>
      <c r="B726" s="186">
        <v>21.18</v>
      </c>
      <c r="C726" s="3"/>
    </row>
    <row r="727" spans="1:3" ht="15">
      <c r="A727" s="11" t="s">
        <v>717</v>
      </c>
      <c r="B727" s="186">
        <v>27.98</v>
      </c>
      <c r="C727" s="3"/>
    </row>
    <row r="728" spans="1:3" ht="15">
      <c r="A728" s="11"/>
      <c r="B728" s="186"/>
      <c r="C728" s="3"/>
    </row>
    <row r="729" spans="1:3" ht="15">
      <c r="A729" s="11" t="s">
        <v>409</v>
      </c>
      <c r="B729" s="186">
        <v>100.55</v>
      </c>
      <c r="C729" s="3"/>
    </row>
    <row r="730" spans="1:3" ht="15">
      <c r="A730" s="11"/>
      <c r="B730" s="186"/>
      <c r="C730" s="3"/>
    </row>
    <row r="731" spans="1:3" ht="15">
      <c r="A731" s="11" t="s">
        <v>410</v>
      </c>
      <c r="B731" s="186">
        <v>347.57</v>
      </c>
      <c r="C731" s="3"/>
    </row>
    <row r="732" spans="1:3" ht="15">
      <c r="A732" s="11"/>
      <c r="B732" s="186"/>
      <c r="C732" s="3"/>
    </row>
    <row r="733" spans="1:3" ht="15">
      <c r="A733" s="11" t="s">
        <v>411</v>
      </c>
      <c r="B733" s="186">
        <v>245.27</v>
      </c>
      <c r="C733" s="3"/>
    </row>
    <row r="734" spans="1:3" ht="15">
      <c r="A734" s="11" t="s">
        <v>412</v>
      </c>
      <c r="B734" s="186">
        <v>203.28</v>
      </c>
      <c r="C734" s="3"/>
    </row>
    <row r="735" spans="1:3" ht="15">
      <c r="A735" s="11"/>
      <c r="B735" s="186"/>
      <c r="C735" s="3"/>
    </row>
    <row r="736" spans="1:3" ht="15">
      <c r="A736" s="11" t="s">
        <v>191</v>
      </c>
      <c r="B736" s="186">
        <v>0.54</v>
      </c>
      <c r="C736" s="3"/>
    </row>
    <row r="737" spans="1:3" ht="15">
      <c r="A737" s="11"/>
      <c r="B737" s="186"/>
      <c r="C737" s="3"/>
    </row>
    <row r="738" spans="1:3" ht="15">
      <c r="A738" s="11" t="s">
        <v>485</v>
      </c>
      <c r="B738" s="186"/>
      <c r="C738" s="3"/>
    </row>
    <row r="739" spans="1:3" ht="15">
      <c r="A739" s="11" t="s">
        <v>175</v>
      </c>
      <c r="B739" s="186">
        <v>10.8</v>
      </c>
      <c r="C739" s="3"/>
    </row>
    <row r="740" spans="1:3" ht="15">
      <c r="A740" s="11"/>
      <c r="B740" s="186"/>
      <c r="C740" s="3"/>
    </row>
    <row r="741" spans="1:3" ht="15">
      <c r="A741" s="11" t="s">
        <v>486</v>
      </c>
      <c r="B741" s="186"/>
      <c r="C741" s="3"/>
    </row>
    <row r="742" spans="1:3" ht="15">
      <c r="A742" s="11" t="s">
        <v>174</v>
      </c>
      <c r="B742" s="186">
        <v>11.96</v>
      </c>
      <c r="C742" s="3"/>
    </row>
    <row r="743" spans="1:3" ht="15">
      <c r="A743" s="11" t="s">
        <v>176</v>
      </c>
      <c r="B743" s="186">
        <v>11.96</v>
      </c>
      <c r="C743" s="3"/>
    </row>
    <row r="744" spans="1:3" ht="15">
      <c r="A744" s="11" t="s">
        <v>177</v>
      </c>
      <c r="B744" s="186">
        <v>11.96</v>
      </c>
      <c r="C744" s="3"/>
    </row>
    <row r="745" spans="1:3" ht="15">
      <c r="A745" s="11"/>
      <c r="B745" s="186"/>
      <c r="C745" s="3"/>
    </row>
    <row r="746" spans="1:3" ht="15">
      <c r="A746" s="11"/>
      <c r="B746" s="186"/>
      <c r="C746" s="3"/>
    </row>
    <row r="747" spans="1:3" ht="15">
      <c r="A747" s="11" t="s">
        <v>487</v>
      </c>
      <c r="B747" s="186"/>
      <c r="C747" s="3"/>
    </row>
    <row r="748" spans="1:3" ht="15">
      <c r="A748" s="11" t="s">
        <v>139</v>
      </c>
      <c r="B748" s="186">
        <v>4.54</v>
      </c>
      <c r="C748" s="3"/>
    </row>
    <row r="749" spans="1:3" ht="15">
      <c r="A749" s="11" t="s">
        <v>140</v>
      </c>
      <c r="B749" s="186">
        <v>6.6</v>
      </c>
      <c r="C749" s="3"/>
    </row>
    <row r="750" spans="1:3" ht="15">
      <c r="A750" s="11" t="s">
        <v>141</v>
      </c>
      <c r="B750" s="186">
        <v>3.63</v>
      </c>
      <c r="C750" s="3"/>
    </row>
    <row r="751" spans="1:3" ht="15">
      <c r="A751" s="11" t="s">
        <v>142</v>
      </c>
      <c r="B751" s="186">
        <v>5.28</v>
      </c>
      <c r="C751" s="3"/>
    </row>
    <row r="752" spans="1:3" ht="15">
      <c r="A752" s="11"/>
      <c r="B752" s="186"/>
      <c r="C752" s="3"/>
    </row>
    <row r="753" spans="1:3" ht="15">
      <c r="A753" s="11" t="s">
        <v>488</v>
      </c>
      <c r="B753" s="186"/>
      <c r="C753" s="3"/>
    </row>
    <row r="754" spans="1:3" ht="15">
      <c r="A754" s="11" t="s">
        <v>489</v>
      </c>
      <c r="B754" s="186">
        <v>1.57</v>
      </c>
      <c r="C754" s="3"/>
    </row>
    <row r="755" spans="1:3" ht="15">
      <c r="A755" s="11"/>
      <c r="B755" s="186"/>
      <c r="C755" s="3"/>
    </row>
    <row r="756" spans="1:3" ht="15">
      <c r="A756" s="11" t="s">
        <v>490</v>
      </c>
      <c r="B756" s="186">
        <v>24.2</v>
      </c>
      <c r="C756" s="3"/>
    </row>
    <row r="757" spans="1:3" ht="15">
      <c r="A757" s="11"/>
      <c r="B757" s="186"/>
      <c r="C757" s="3"/>
    </row>
    <row r="758" spans="1:3" ht="15">
      <c r="A758" s="11" t="s">
        <v>105</v>
      </c>
      <c r="B758" s="186"/>
      <c r="C758" s="3"/>
    </row>
    <row r="759" spans="1:3" ht="15">
      <c r="A759" s="11" t="s">
        <v>107</v>
      </c>
      <c r="B759" s="186">
        <v>432.28</v>
      </c>
      <c r="C759" s="3"/>
    </row>
    <row r="760" spans="1:3" ht="15">
      <c r="A760" s="11" t="s">
        <v>108</v>
      </c>
      <c r="B760" s="186">
        <v>572.18</v>
      </c>
      <c r="C760" s="3"/>
    </row>
    <row r="761" spans="1:3" ht="15">
      <c r="A761" s="11" t="s">
        <v>109</v>
      </c>
      <c r="B761" s="186">
        <v>663.54</v>
      </c>
      <c r="C761" s="3"/>
    </row>
    <row r="762" spans="1:3" ht="15">
      <c r="A762" s="11" t="s">
        <v>110</v>
      </c>
      <c r="B762" s="186">
        <v>566.89</v>
      </c>
      <c r="C762" s="3"/>
    </row>
    <row r="763" spans="1:3" ht="15">
      <c r="A763" s="11" t="s">
        <v>111</v>
      </c>
      <c r="B763" s="186"/>
      <c r="C763" s="3"/>
    </row>
    <row r="764" spans="1:3" ht="15">
      <c r="A764" s="11" t="s">
        <v>113</v>
      </c>
      <c r="B764" s="186"/>
      <c r="C764" s="3"/>
    </row>
    <row r="765" spans="1:3" ht="15">
      <c r="A765" s="11" t="s">
        <v>114</v>
      </c>
      <c r="B765" s="186">
        <v>885.42</v>
      </c>
      <c r="C765" s="3"/>
    </row>
    <row r="766" spans="1:3" ht="15">
      <c r="A766" s="11" t="s">
        <v>115</v>
      </c>
      <c r="B766" s="186">
        <v>887.84</v>
      </c>
      <c r="C766" s="3"/>
    </row>
    <row r="767" spans="1:3" ht="15">
      <c r="A767" s="11" t="s">
        <v>116</v>
      </c>
      <c r="B767" s="186">
        <v>838.38</v>
      </c>
      <c r="C767" s="3"/>
    </row>
    <row r="768" spans="1:3" ht="15">
      <c r="A768" s="11" t="s">
        <v>117</v>
      </c>
      <c r="B768" s="186"/>
      <c r="C768" s="3"/>
    </row>
    <row r="769" spans="1:3" ht="15">
      <c r="A769" s="11" t="s">
        <v>118</v>
      </c>
      <c r="B769" s="186">
        <v>72.76</v>
      </c>
      <c r="C769" s="3"/>
    </row>
    <row r="770" spans="1:3" ht="15">
      <c r="A770" s="11" t="s">
        <v>120</v>
      </c>
      <c r="B770" s="186">
        <v>72.76</v>
      </c>
      <c r="C770" s="3"/>
    </row>
    <row r="771" spans="1:3" ht="15">
      <c r="A771" s="11" t="s">
        <v>366</v>
      </c>
      <c r="B771" s="186">
        <v>72.76</v>
      </c>
      <c r="C771" s="3"/>
    </row>
    <row r="772" spans="1:3" ht="15">
      <c r="A772" s="11"/>
      <c r="B772" s="186"/>
      <c r="C772" s="3"/>
    </row>
    <row r="773" spans="1:3" ht="15">
      <c r="A773" s="11" t="s">
        <v>367</v>
      </c>
      <c r="B773" s="186">
        <v>8.32</v>
      </c>
      <c r="C773" s="3"/>
    </row>
    <row r="774" spans="1:3" ht="15">
      <c r="A774" s="154"/>
      <c r="B774" s="109"/>
      <c r="C774" s="3"/>
    </row>
    <row r="775" spans="1:3" ht="15">
      <c r="A775" s="2" t="s">
        <v>491</v>
      </c>
      <c r="B775" s="125" t="s">
        <v>481</v>
      </c>
      <c r="C775" s="3"/>
    </row>
    <row r="776" spans="1:3" ht="15">
      <c r="A776" s="11" t="s">
        <v>492</v>
      </c>
      <c r="B776" s="103"/>
      <c r="C776" s="3"/>
    </row>
    <row r="777" spans="1:3" ht="15">
      <c r="A777" s="11"/>
      <c r="B777" s="103"/>
      <c r="C777" s="3"/>
    </row>
    <row r="778" spans="1:5" ht="15">
      <c r="A778" s="11" t="s">
        <v>138</v>
      </c>
      <c r="B778" s="108">
        <v>133.62</v>
      </c>
      <c r="C778" s="1"/>
      <c r="E778" s="151"/>
    </row>
    <row r="779" spans="1:3" ht="15">
      <c r="A779" s="11" t="s">
        <v>385</v>
      </c>
      <c r="B779" s="108">
        <v>147.79</v>
      </c>
      <c r="C779" s="1"/>
    </row>
    <row r="780" spans="1:3" ht="15">
      <c r="A780" s="11" t="s">
        <v>154</v>
      </c>
      <c r="B780" s="108">
        <v>147.79</v>
      </c>
      <c r="C780" s="1"/>
    </row>
    <row r="781" spans="1:3" ht="15">
      <c r="A781" s="11" t="s">
        <v>387</v>
      </c>
      <c r="B781" s="108">
        <v>148.47</v>
      </c>
      <c r="C781" s="1"/>
    </row>
    <row r="782" spans="1:3" ht="15">
      <c r="A782" s="11" t="s">
        <v>711</v>
      </c>
      <c r="B782" s="108">
        <v>148.47</v>
      </c>
      <c r="C782" s="1"/>
    </row>
    <row r="783" spans="1:3" ht="15">
      <c r="A783" s="11" t="s">
        <v>400</v>
      </c>
      <c r="B783" s="108">
        <v>217.16</v>
      </c>
      <c r="C783" s="1"/>
    </row>
    <row r="784" spans="1:3" ht="15">
      <c r="A784" s="11" t="s">
        <v>53</v>
      </c>
      <c r="B784" s="108">
        <v>165.66</v>
      </c>
      <c r="C784" s="1"/>
    </row>
    <row r="785" spans="1:3" ht="15">
      <c r="A785" s="11" t="s">
        <v>54</v>
      </c>
      <c r="B785" s="108">
        <v>165.66</v>
      </c>
      <c r="C785" s="1"/>
    </row>
    <row r="786" spans="1:3" ht="15">
      <c r="A786" s="11" t="s">
        <v>55</v>
      </c>
      <c r="B786" s="108">
        <v>133.62</v>
      </c>
      <c r="C786" s="1"/>
    </row>
    <row r="787" spans="1:3" ht="15">
      <c r="A787" s="11" t="s">
        <v>713</v>
      </c>
      <c r="B787" s="108">
        <v>148.47</v>
      </c>
      <c r="C787" s="243"/>
    </row>
    <row r="788" spans="1:3" ht="15">
      <c r="A788" s="11" t="s">
        <v>69</v>
      </c>
      <c r="B788" s="108">
        <v>148.47</v>
      </c>
      <c r="C788" s="3"/>
    </row>
    <row r="789" spans="1:3" ht="15">
      <c r="A789" s="11" t="s">
        <v>70</v>
      </c>
      <c r="B789" s="108">
        <v>148.47</v>
      </c>
      <c r="C789" s="3"/>
    </row>
    <row r="790" spans="1:3" ht="15">
      <c r="A790" s="11" t="s">
        <v>712</v>
      </c>
      <c r="B790" s="108">
        <v>148.47</v>
      </c>
      <c r="C790" s="3"/>
    </row>
    <row r="791" spans="1:3" ht="15">
      <c r="A791" s="11"/>
      <c r="B791" s="108"/>
      <c r="C791" s="3"/>
    </row>
    <row r="792" spans="1:3" ht="15">
      <c r="A792" s="203" t="s">
        <v>912</v>
      </c>
      <c r="B792" s="204" t="s">
        <v>903</v>
      </c>
      <c r="C792" s="42"/>
    </row>
    <row r="793" spans="1:3" ht="15">
      <c r="A793" s="11" t="s">
        <v>548</v>
      </c>
      <c r="B793" s="205"/>
      <c r="C793" s="3"/>
    </row>
    <row r="794" spans="1:3" ht="15">
      <c r="A794" s="11" t="s">
        <v>549</v>
      </c>
      <c r="B794" s="205"/>
      <c r="C794" s="3"/>
    </row>
    <row r="795" spans="1:3" ht="15">
      <c r="A795" s="132" t="s">
        <v>804</v>
      </c>
      <c r="B795" s="205"/>
      <c r="C795" s="3"/>
    </row>
    <row r="796" spans="1:3" ht="15">
      <c r="A796" s="132"/>
      <c r="B796" s="205"/>
      <c r="C796" s="3"/>
    </row>
    <row r="797" spans="1:3" ht="15">
      <c r="A797" s="203" t="s">
        <v>888</v>
      </c>
      <c r="B797" s="206"/>
      <c r="C797" s="3"/>
    </row>
    <row r="798" spans="1:3" ht="15">
      <c r="A798" s="11" t="s">
        <v>889</v>
      </c>
      <c r="B798" s="209">
        <v>122.62</v>
      </c>
      <c r="C798" s="1"/>
    </row>
    <row r="799" spans="1:3" ht="15">
      <c r="A799" s="11" t="s">
        <v>890</v>
      </c>
      <c r="B799" s="210">
        <v>3065.71</v>
      </c>
      <c r="C799" s="42"/>
    </row>
    <row r="800" spans="1:3" ht="15">
      <c r="A800" s="11" t="s">
        <v>891</v>
      </c>
      <c r="B800" s="209">
        <v>208.3</v>
      </c>
      <c r="C800" s="42"/>
    </row>
    <row r="801" spans="1:3" ht="15">
      <c r="A801" s="11" t="s">
        <v>892</v>
      </c>
      <c r="B801" s="210">
        <v>5207.62</v>
      </c>
      <c r="C801" s="42" t="s">
        <v>849</v>
      </c>
    </row>
    <row r="802" spans="1:3" ht="15">
      <c r="A802" s="11" t="s">
        <v>1221</v>
      </c>
      <c r="B802" s="298">
        <v>500.25</v>
      </c>
      <c r="C802" s="42" t="s">
        <v>849</v>
      </c>
    </row>
    <row r="803" spans="1:3" ht="15">
      <c r="A803" s="11"/>
      <c r="B803" s="205"/>
      <c r="C803" s="42"/>
    </row>
    <row r="804" spans="1:3" ht="15">
      <c r="A804" s="203" t="s">
        <v>893</v>
      </c>
      <c r="B804" s="205"/>
      <c r="C804" s="1" t="s">
        <v>444</v>
      </c>
    </row>
    <row r="805" spans="1:3" ht="15">
      <c r="A805" s="155" t="s">
        <v>719</v>
      </c>
      <c r="B805" s="211">
        <v>114.48</v>
      </c>
      <c r="C805" s="42"/>
    </row>
    <row r="806" spans="1:3" ht="15">
      <c r="A806" s="11" t="s">
        <v>857</v>
      </c>
      <c r="B806" s="211">
        <v>2862</v>
      </c>
      <c r="C806" s="42"/>
    </row>
    <row r="807" spans="1:3" ht="15">
      <c r="A807" s="242" t="s">
        <v>1031</v>
      </c>
      <c r="B807" s="211">
        <v>11448</v>
      </c>
      <c r="C807" s="42"/>
    </row>
    <row r="808" spans="1:3" ht="15">
      <c r="A808" s="11" t="s">
        <v>720</v>
      </c>
      <c r="B808" s="211">
        <v>185.3</v>
      </c>
      <c r="C808" s="42"/>
    </row>
    <row r="809" spans="1:3" ht="15">
      <c r="A809" s="11" t="s">
        <v>858</v>
      </c>
      <c r="B809" s="211">
        <v>4632.5</v>
      </c>
      <c r="C809" s="42"/>
    </row>
    <row r="810" spans="1:3" ht="15">
      <c r="A810" s="242" t="s">
        <v>1032</v>
      </c>
      <c r="B810" s="211">
        <v>18530</v>
      </c>
      <c r="C810" s="42"/>
    </row>
    <row r="811" spans="1:3" ht="15">
      <c r="A811" s="27"/>
      <c r="B811" s="206"/>
      <c r="C811" s="42"/>
    </row>
    <row r="812" spans="1:3" ht="15">
      <c r="A812" s="203" t="s">
        <v>907</v>
      </c>
      <c r="B812" s="206"/>
      <c r="C812" s="27"/>
    </row>
    <row r="813" spans="1:3" ht="15">
      <c r="A813" s="155" t="s">
        <v>894</v>
      </c>
      <c r="B813" s="212">
        <v>106.62</v>
      </c>
      <c r="C813" s="42"/>
    </row>
    <row r="814" spans="1:3" ht="15">
      <c r="A814" s="11" t="s">
        <v>895</v>
      </c>
      <c r="B814" s="212">
        <v>2665.5</v>
      </c>
      <c r="C814" s="42"/>
    </row>
    <row r="815" spans="1:3" ht="15">
      <c r="A815" s="11" t="s">
        <v>896</v>
      </c>
      <c r="B815" s="212">
        <v>217.77</v>
      </c>
      <c r="C815" s="42" t="s">
        <v>849</v>
      </c>
    </row>
    <row r="816" spans="1:3" ht="15">
      <c r="A816" s="11" t="s">
        <v>897</v>
      </c>
      <c r="B816" s="212">
        <v>5444.25</v>
      </c>
      <c r="C816" s="27"/>
    </row>
    <row r="817" spans="1:3" ht="15">
      <c r="A817" s="11" t="s">
        <v>898</v>
      </c>
      <c r="B817" s="212">
        <v>986.75</v>
      </c>
      <c r="C817" s="42"/>
    </row>
    <row r="818" spans="1:3" ht="15">
      <c r="A818" s="11"/>
      <c r="B818" s="207"/>
      <c r="C818" s="42"/>
    </row>
    <row r="819" spans="1:3" ht="15">
      <c r="A819" s="203" t="s">
        <v>899</v>
      </c>
      <c r="B819" s="207"/>
      <c r="C819" s="42"/>
    </row>
    <row r="820" spans="1:3" ht="15">
      <c r="A820" s="11" t="s">
        <v>900</v>
      </c>
      <c r="B820" s="212">
        <v>431.78</v>
      </c>
      <c r="C820" s="42"/>
    </row>
    <row r="821" spans="1:3" ht="15">
      <c r="A821" s="11" t="s">
        <v>901</v>
      </c>
      <c r="B821" s="212">
        <v>2125.69</v>
      </c>
      <c r="C821" s="42" t="s">
        <v>849</v>
      </c>
    </row>
    <row r="822" spans="1:3" ht="15">
      <c r="A822" s="11" t="s">
        <v>902</v>
      </c>
      <c r="B822" s="212">
        <v>20924.7</v>
      </c>
      <c r="C822" s="42"/>
    </row>
    <row r="823" spans="1:3" ht="15">
      <c r="A823" s="11"/>
      <c r="B823" s="108"/>
      <c r="C823" s="3"/>
    </row>
    <row r="824" spans="1:3" ht="15">
      <c r="A824" s="2" t="s">
        <v>493</v>
      </c>
      <c r="B824" s="120" t="s">
        <v>481</v>
      </c>
      <c r="C824" s="42"/>
    </row>
    <row r="825" spans="1:3" ht="15">
      <c r="A825" s="12" t="s">
        <v>906</v>
      </c>
      <c r="B825" s="121"/>
      <c r="C825" s="1"/>
    </row>
    <row r="826" spans="1:3" ht="15">
      <c r="A826" s="12" t="s">
        <v>905</v>
      </c>
      <c r="B826" s="121"/>
      <c r="C826" s="1"/>
    </row>
    <row r="827" spans="1:3" ht="15">
      <c r="A827" s="12" t="s">
        <v>904</v>
      </c>
      <c r="B827" s="187"/>
      <c r="C827" s="1"/>
    </row>
    <row r="828" spans="1:3" ht="15">
      <c r="A828" s="12" t="s">
        <v>910</v>
      </c>
      <c r="B828" s="187" t="s">
        <v>403</v>
      </c>
      <c r="C828" s="18" t="s">
        <v>523</v>
      </c>
    </row>
    <row r="829" spans="1:3" ht="15">
      <c r="A829" s="9" t="s">
        <v>127</v>
      </c>
      <c r="B829" s="188"/>
      <c r="C829" s="18"/>
    </row>
    <row r="830" spans="1:3" ht="15">
      <c r="A830" s="9" t="s">
        <v>128</v>
      </c>
      <c r="B830" s="188"/>
      <c r="C830" s="18"/>
    </row>
    <row r="831" spans="1:3" ht="15">
      <c r="A831" s="129" t="s">
        <v>129</v>
      </c>
      <c r="B831" s="188"/>
      <c r="C831" s="18"/>
    </row>
    <row r="832" spans="1:3" ht="15">
      <c r="A832" s="129" t="s">
        <v>130</v>
      </c>
      <c r="B832" s="188"/>
      <c r="C832" s="20"/>
    </row>
    <row r="833" spans="1:3" ht="15">
      <c r="A833" s="129" t="s">
        <v>131</v>
      </c>
      <c r="B833" s="188"/>
      <c r="C833" s="20"/>
    </row>
    <row r="834" spans="1:3" ht="15">
      <c r="A834" s="129" t="s">
        <v>132</v>
      </c>
      <c r="B834" s="188"/>
      <c r="C834" s="20"/>
    </row>
    <row r="835" spans="1:3" ht="15">
      <c r="A835" s="129" t="s">
        <v>133</v>
      </c>
      <c r="B835" s="188"/>
      <c r="C835" s="20"/>
    </row>
    <row r="836" spans="1:3" ht="15">
      <c r="A836" s="129" t="s">
        <v>134</v>
      </c>
      <c r="B836" s="188"/>
      <c r="C836" s="20"/>
    </row>
    <row r="837" spans="1:3" ht="15">
      <c r="A837" s="129" t="s">
        <v>135</v>
      </c>
      <c r="B837" s="188"/>
      <c r="C837" s="20"/>
    </row>
    <row r="838" spans="1:3" ht="15">
      <c r="A838" s="129" t="s">
        <v>418</v>
      </c>
      <c r="B838" s="188"/>
      <c r="C838" s="20"/>
    </row>
    <row r="839" spans="1:3" ht="15">
      <c r="A839" s="129" t="s">
        <v>419</v>
      </c>
      <c r="B839" s="188"/>
      <c r="C839" s="20"/>
    </row>
    <row r="840" spans="1:3" ht="15">
      <c r="A840" s="129" t="s">
        <v>193</v>
      </c>
      <c r="B840" s="188"/>
      <c r="C840" s="20"/>
    </row>
    <row r="841" spans="1:3" ht="15">
      <c r="A841" s="129" t="s">
        <v>194</v>
      </c>
      <c r="B841" s="188"/>
      <c r="C841" s="20"/>
    </row>
    <row r="842" spans="1:3" ht="15">
      <c r="A842" s="129" t="s">
        <v>195</v>
      </c>
      <c r="B842" s="188"/>
      <c r="C842" s="43">
        <f>B842*1.15</f>
        <v>0</v>
      </c>
    </row>
    <row r="843" spans="1:3" ht="15">
      <c r="A843" s="129" t="s">
        <v>196</v>
      </c>
      <c r="B843" s="217">
        <v>0</v>
      </c>
      <c r="C843" s="43">
        <f>B843*1.2</f>
        <v>0</v>
      </c>
    </row>
    <row r="844" spans="1:3" ht="15">
      <c r="A844" s="129"/>
      <c r="B844" s="217"/>
      <c r="C844" s="43">
        <f aca="true" t="shared" si="0" ref="C844:C875">B844*1.2</f>
        <v>0</v>
      </c>
    </row>
    <row r="845" spans="1:3" ht="15">
      <c r="A845" s="129" t="s">
        <v>424</v>
      </c>
      <c r="B845" s="217">
        <v>0</v>
      </c>
      <c r="C845" s="43">
        <f>B845*1.2</f>
        <v>0</v>
      </c>
    </row>
    <row r="846" spans="1:3" ht="15">
      <c r="A846" s="11"/>
      <c r="B846" s="217"/>
      <c r="C846" s="43">
        <f t="shared" si="0"/>
        <v>0</v>
      </c>
    </row>
    <row r="847" spans="1:3" ht="15">
      <c r="A847" s="11" t="s">
        <v>422</v>
      </c>
      <c r="B847" s="189">
        <v>144.7</v>
      </c>
      <c r="C847" s="43">
        <f t="shared" si="0"/>
        <v>173.64</v>
      </c>
    </row>
    <row r="848" spans="1:3" ht="15">
      <c r="A848" s="11" t="s">
        <v>673</v>
      </c>
      <c r="B848" s="189">
        <v>144.7</v>
      </c>
      <c r="C848" s="43">
        <f t="shared" si="0"/>
        <v>173.64</v>
      </c>
    </row>
    <row r="849" spans="1:3" ht="15">
      <c r="A849" s="11" t="s">
        <v>674</v>
      </c>
      <c r="B849" s="189">
        <v>144.7</v>
      </c>
      <c r="C849" s="43">
        <f t="shared" si="0"/>
        <v>173.64</v>
      </c>
    </row>
    <row r="850" spans="1:3" ht="15">
      <c r="A850" s="11" t="s">
        <v>197</v>
      </c>
      <c r="B850" s="189"/>
      <c r="C850" s="43">
        <f t="shared" si="0"/>
        <v>0</v>
      </c>
    </row>
    <row r="851" spans="1:3" ht="15">
      <c r="A851" s="11" t="s">
        <v>198</v>
      </c>
      <c r="B851" s="189"/>
      <c r="C851" s="43">
        <f t="shared" si="0"/>
        <v>0</v>
      </c>
    </row>
    <row r="852" spans="1:3" ht="15">
      <c r="A852" s="11" t="s">
        <v>199</v>
      </c>
      <c r="B852" s="189"/>
      <c r="C852" s="43">
        <f t="shared" si="0"/>
        <v>0</v>
      </c>
    </row>
    <row r="853" spans="1:3" ht="15">
      <c r="A853" s="11" t="s">
        <v>200</v>
      </c>
      <c r="B853" s="189">
        <v>3.69</v>
      </c>
      <c r="C853" s="43">
        <f t="shared" si="0"/>
        <v>4.428</v>
      </c>
    </row>
    <row r="854" spans="1:3" ht="15">
      <c r="A854" s="11" t="s">
        <v>675</v>
      </c>
      <c r="B854" s="189">
        <v>3.69</v>
      </c>
      <c r="C854" s="43">
        <f t="shared" si="0"/>
        <v>4.428</v>
      </c>
    </row>
    <row r="855" spans="1:3" ht="15">
      <c r="A855" s="11" t="s">
        <v>676</v>
      </c>
      <c r="B855" s="189">
        <v>3.56</v>
      </c>
      <c r="C855" s="43">
        <f t="shared" si="0"/>
        <v>4.272</v>
      </c>
    </row>
    <row r="856" spans="1:3" ht="15">
      <c r="A856" s="11" t="s">
        <v>677</v>
      </c>
      <c r="B856" s="189">
        <v>3.96</v>
      </c>
      <c r="C856" s="43">
        <f t="shared" si="0"/>
        <v>4.752</v>
      </c>
    </row>
    <row r="857" spans="1:3" ht="15">
      <c r="A857" s="11" t="s">
        <v>678</v>
      </c>
      <c r="B857" s="189">
        <v>5.85</v>
      </c>
      <c r="C857" s="43">
        <f t="shared" si="0"/>
        <v>7.02</v>
      </c>
    </row>
    <row r="858" spans="1:4" ht="15">
      <c r="A858" s="11" t="s">
        <v>679</v>
      </c>
      <c r="B858" s="189">
        <v>10.13</v>
      </c>
      <c r="C858" s="43">
        <f t="shared" si="0"/>
        <v>12.156</v>
      </c>
      <c r="D858" s="35"/>
    </row>
    <row r="859" spans="1:3" ht="15">
      <c r="A859" s="11" t="s">
        <v>0</v>
      </c>
      <c r="B859" s="217">
        <v>25.25</v>
      </c>
      <c r="C859" s="43">
        <f t="shared" si="0"/>
        <v>30.299999999999997</v>
      </c>
    </row>
    <row r="860" spans="1:3" ht="15">
      <c r="A860" s="11" t="s">
        <v>1</v>
      </c>
      <c r="B860" s="217"/>
      <c r="C860" s="43">
        <f t="shared" si="0"/>
        <v>0</v>
      </c>
    </row>
    <row r="861" spans="1:4" ht="15">
      <c r="A861" s="11" t="s">
        <v>2</v>
      </c>
      <c r="B861" s="217"/>
      <c r="C861" s="43">
        <f t="shared" si="0"/>
        <v>0</v>
      </c>
      <c r="D861" s="35"/>
    </row>
    <row r="862" spans="1:3" ht="15">
      <c r="A862" s="11" t="s">
        <v>212</v>
      </c>
      <c r="B862" s="217"/>
      <c r="C862" s="43">
        <f aca="true" t="shared" si="1" ref="C862:C870">B862*1.2</f>
        <v>0</v>
      </c>
    </row>
    <row r="863" spans="1:3" ht="15">
      <c r="A863" s="11" t="s">
        <v>445</v>
      </c>
      <c r="B863" s="217"/>
      <c r="C863" s="43">
        <f t="shared" si="1"/>
        <v>0</v>
      </c>
    </row>
    <row r="864" spans="1:3" ht="15">
      <c r="A864" s="11" t="s">
        <v>446</v>
      </c>
      <c r="B864" s="217"/>
      <c r="C864" s="43">
        <f t="shared" si="1"/>
        <v>0</v>
      </c>
    </row>
    <row r="865" spans="1:3" ht="15">
      <c r="A865" s="11"/>
      <c r="B865" s="217"/>
      <c r="C865" s="43">
        <f t="shared" si="1"/>
        <v>0</v>
      </c>
    </row>
    <row r="866" spans="1:4" ht="15">
      <c r="A866" s="11" t="s">
        <v>425</v>
      </c>
      <c r="B866" s="228">
        <v>112.7</v>
      </c>
      <c r="C866" s="43">
        <f t="shared" si="1"/>
        <v>135.24</v>
      </c>
      <c r="D866" s="147"/>
    </row>
    <row r="867" spans="1:4" ht="15">
      <c r="A867" s="11" t="s">
        <v>447</v>
      </c>
      <c r="B867" s="228">
        <v>166.3</v>
      </c>
      <c r="C867" s="43">
        <f t="shared" si="1"/>
        <v>199.56</v>
      </c>
      <c r="D867" s="147"/>
    </row>
    <row r="868" spans="1:4" ht="15">
      <c r="A868" s="11" t="s">
        <v>1222</v>
      </c>
      <c r="B868" s="228">
        <v>93.7</v>
      </c>
      <c r="C868" s="43">
        <f t="shared" si="1"/>
        <v>112.44</v>
      </c>
      <c r="D868" s="147"/>
    </row>
    <row r="869" spans="1:4" ht="15">
      <c r="A869" s="11" t="s">
        <v>381</v>
      </c>
      <c r="B869" s="228">
        <v>148.2</v>
      </c>
      <c r="C869" s="43">
        <f t="shared" si="1"/>
        <v>177.83999999999997</v>
      </c>
      <c r="D869" s="147"/>
    </row>
    <row r="870" spans="1:3" ht="15">
      <c r="A870" s="11" t="s">
        <v>382</v>
      </c>
      <c r="B870" s="228">
        <v>83.15</v>
      </c>
      <c r="C870" s="43">
        <f t="shared" si="1"/>
        <v>99.78</v>
      </c>
    </row>
    <row r="871" spans="1:3" ht="15">
      <c r="A871" s="11" t="s">
        <v>337</v>
      </c>
      <c r="B871" s="217">
        <v>533</v>
      </c>
      <c r="C871" s="43">
        <f t="shared" si="0"/>
        <v>639.6</v>
      </c>
    </row>
    <row r="872" spans="1:3" ht="15">
      <c r="A872" s="11" t="s">
        <v>221</v>
      </c>
      <c r="B872" s="217">
        <v>598.75</v>
      </c>
      <c r="C872" s="43">
        <f t="shared" si="0"/>
        <v>718.5</v>
      </c>
    </row>
    <row r="873" spans="1:3" ht="15">
      <c r="A873" s="11" t="s">
        <v>211</v>
      </c>
      <c r="B873" s="217">
        <v>252.8</v>
      </c>
      <c r="C873" s="43">
        <f t="shared" si="0"/>
        <v>303.36</v>
      </c>
    </row>
    <row r="874" spans="1:4" ht="15">
      <c r="A874" s="11" t="s">
        <v>448</v>
      </c>
      <c r="B874" s="217">
        <v>1423</v>
      </c>
      <c r="C874" s="43">
        <f t="shared" si="0"/>
        <v>1707.6</v>
      </c>
      <c r="D874" s="39"/>
    </row>
    <row r="875" spans="1:3" ht="15">
      <c r="A875" s="11" t="s">
        <v>440</v>
      </c>
      <c r="B875" s="217">
        <v>908.4</v>
      </c>
      <c r="C875" s="43">
        <f t="shared" si="0"/>
        <v>1090.08</v>
      </c>
    </row>
    <row r="876" spans="1:3" ht="15">
      <c r="A876" s="11" t="s">
        <v>151</v>
      </c>
      <c r="B876" s="217">
        <v>247.8</v>
      </c>
      <c r="C876" s="43">
        <f aca="true" t="shared" si="2" ref="C876:C924">B876*1.2</f>
        <v>297.36</v>
      </c>
    </row>
    <row r="877" spans="1:3" ht="15">
      <c r="A877" s="11" t="s">
        <v>295</v>
      </c>
      <c r="B877" s="189">
        <v>20.57</v>
      </c>
      <c r="C877" s="43">
        <f t="shared" si="2"/>
        <v>24.684</v>
      </c>
    </row>
    <row r="878" spans="1:3" ht="15">
      <c r="A878" s="11" t="s">
        <v>296</v>
      </c>
      <c r="B878" s="189">
        <v>46.5</v>
      </c>
      <c r="C878" s="43">
        <f t="shared" si="2"/>
        <v>55.8</v>
      </c>
    </row>
    <row r="879" spans="1:3" ht="15">
      <c r="A879" s="11" t="s">
        <v>41</v>
      </c>
      <c r="B879" s="189">
        <v>81</v>
      </c>
      <c r="C879" s="43">
        <f t="shared" si="2"/>
        <v>97.2</v>
      </c>
    </row>
    <row r="880" spans="1:3" ht="15">
      <c r="A880" s="11" t="s">
        <v>351</v>
      </c>
      <c r="B880" s="189"/>
      <c r="C880" s="43">
        <f t="shared" si="2"/>
        <v>0</v>
      </c>
    </row>
    <row r="881" spans="1:3" ht="15">
      <c r="A881" s="11" t="s">
        <v>51</v>
      </c>
      <c r="B881" s="189"/>
      <c r="C881" s="43">
        <f t="shared" si="2"/>
        <v>0</v>
      </c>
    </row>
    <row r="882" spans="1:3" ht="15">
      <c r="A882" s="11" t="s">
        <v>461</v>
      </c>
      <c r="B882" s="189"/>
      <c r="C882" s="43">
        <f t="shared" si="2"/>
        <v>0</v>
      </c>
    </row>
    <row r="883" spans="1:3" ht="15">
      <c r="A883" s="11" t="s">
        <v>233</v>
      </c>
      <c r="B883" s="189">
        <v>145</v>
      </c>
      <c r="C883" s="43">
        <f t="shared" si="2"/>
        <v>174</v>
      </c>
    </row>
    <row r="884" spans="1:4" ht="15">
      <c r="A884" s="11" t="s">
        <v>11</v>
      </c>
      <c r="B884" s="189">
        <v>12.5</v>
      </c>
      <c r="C884" s="43">
        <f t="shared" si="2"/>
        <v>15</v>
      </c>
      <c r="D884" s="39"/>
    </row>
    <row r="885" spans="1:3" ht="15">
      <c r="A885" s="11" t="s">
        <v>12</v>
      </c>
      <c r="B885" s="229">
        <v>9.8</v>
      </c>
      <c r="C885" s="43">
        <f t="shared" si="2"/>
        <v>11.76</v>
      </c>
    </row>
    <row r="886" spans="1:3" ht="15">
      <c r="A886" s="11" t="s">
        <v>239</v>
      </c>
      <c r="B886" s="189">
        <v>5.96</v>
      </c>
      <c r="C886" s="43">
        <f t="shared" si="2"/>
        <v>7.152</v>
      </c>
    </row>
    <row r="887" spans="1:3" ht="15">
      <c r="A887" s="11" t="s">
        <v>240</v>
      </c>
      <c r="B887" s="216" t="s">
        <v>625</v>
      </c>
      <c r="C887" s="251" t="s">
        <v>625</v>
      </c>
    </row>
    <row r="888" spans="1:3" ht="15">
      <c r="A888" s="11" t="s">
        <v>241</v>
      </c>
      <c r="B888" s="189">
        <v>64.9</v>
      </c>
      <c r="C888" s="43">
        <f t="shared" si="2"/>
        <v>77.88000000000001</v>
      </c>
    </row>
    <row r="889" spans="1:3" ht="15">
      <c r="A889" s="11" t="s">
        <v>242</v>
      </c>
      <c r="B889" s="189">
        <v>180</v>
      </c>
      <c r="C889" s="43">
        <f t="shared" si="2"/>
        <v>216</v>
      </c>
    </row>
    <row r="890" spans="1:4" ht="15">
      <c r="A890" s="11" t="s">
        <v>243</v>
      </c>
      <c r="B890" s="229">
        <v>3.2</v>
      </c>
      <c r="C890" s="43">
        <f t="shared" si="2"/>
        <v>3.84</v>
      </c>
      <c r="D890" s="44"/>
    </row>
    <row r="891" spans="1:3" ht="15">
      <c r="A891" s="11" t="s">
        <v>494</v>
      </c>
      <c r="B891" s="217">
        <v>60</v>
      </c>
      <c r="C891" s="43">
        <f t="shared" si="2"/>
        <v>72</v>
      </c>
    </row>
    <row r="892" spans="1:3" ht="15">
      <c r="A892" s="11" t="s">
        <v>495</v>
      </c>
      <c r="B892" s="217">
        <v>63</v>
      </c>
      <c r="C892" s="43">
        <f t="shared" si="2"/>
        <v>75.6</v>
      </c>
    </row>
    <row r="893" spans="1:3" ht="15">
      <c r="A893" s="11" t="s">
        <v>246</v>
      </c>
      <c r="B893" s="218" t="s">
        <v>625</v>
      </c>
      <c r="C893" s="216" t="s">
        <v>625</v>
      </c>
    </row>
    <row r="894" spans="1:3" ht="15">
      <c r="A894" s="11" t="s">
        <v>672</v>
      </c>
      <c r="B894" s="217">
        <v>21.6</v>
      </c>
      <c r="C894" s="43">
        <f t="shared" si="2"/>
        <v>25.92</v>
      </c>
    </row>
    <row r="895" spans="1:4" ht="15">
      <c r="A895" s="11" t="s">
        <v>496</v>
      </c>
      <c r="B895" s="217">
        <v>98</v>
      </c>
      <c r="C895" s="43">
        <f t="shared" si="2"/>
        <v>117.6</v>
      </c>
      <c r="D895" s="35"/>
    </row>
    <row r="896" spans="1:3" ht="15">
      <c r="A896" s="11" t="s">
        <v>538</v>
      </c>
      <c r="B896" s="217">
        <v>464</v>
      </c>
      <c r="C896" s="43">
        <f t="shared" si="2"/>
        <v>556.8</v>
      </c>
    </row>
    <row r="897" spans="1:3" ht="15">
      <c r="A897" s="11" t="s">
        <v>236</v>
      </c>
      <c r="B897" s="217">
        <v>464</v>
      </c>
      <c r="C897" s="43">
        <f t="shared" si="2"/>
        <v>556.8</v>
      </c>
    </row>
    <row r="898" spans="1:3" ht="15">
      <c r="A898" s="11" t="s">
        <v>500</v>
      </c>
      <c r="B898" s="217">
        <v>1097</v>
      </c>
      <c r="C898" s="43">
        <f t="shared" si="2"/>
        <v>1316.3999999999999</v>
      </c>
    </row>
    <row r="899" spans="1:3" ht="15">
      <c r="A899" s="11" t="s">
        <v>501</v>
      </c>
      <c r="B899" s="217">
        <v>1097</v>
      </c>
      <c r="C899" s="43">
        <f t="shared" si="2"/>
        <v>1316.3999999999999</v>
      </c>
    </row>
    <row r="900" spans="1:3" ht="15">
      <c r="A900" s="11" t="s">
        <v>502</v>
      </c>
      <c r="B900" s="217">
        <v>535</v>
      </c>
      <c r="C900" s="43">
        <f t="shared" si="2"/>
        <v>642</v>
      </c>
    </row>
    <row r="901" spans="1:3" ht="15">
      <c r="A901" s="11" t="s">
        <v>503</v>
      </c>
      <c r="B901" s="217">
        <v>535</v>
      </c>
      <c r="C901" s="43">
        <f t="shared" si="2"/>
        <v>642</v>
      </c>
    </row>
    <row r="902" spans="1:3" ht="15">
      <c r="A902" s="11" t="s">
        <v>472</v>
      </c>
      <c r="B902" s="217">
        <v>9.8</v>
      </c>
      <c r="C902" s="43">
        <f t="shared" si="2"/>
        <v>11.76</v>
      </c>
    </row>
    <row r="903" spans="1:3" ht="15">
      <c r="A903" s="11" t="s">
        <v>244</v>
      </c>
      <c r="B903" s="217">
        <v>15</v>
      </c>
      <c r="C903" s="43">
        <f t="shared" si="2"/>
        <v>18</v>
      </c>
    </row>
    <row r="904" spans="1:3" ht="15">
      <c r="A904" s="11" t="s">
        <v>167</v>
      </c>
      <c r="B904" s="217">
        <v>44</v>
      </c>
      <c r="C904" s="43">
        <f t="shared" si="2"/>
        <v>52.8</v>
      </c>
    </row>
    <row r="905" spans="1:3" ht="15">
      <c r="A905" s="11" t="s">
        <v>882</v>
      </c>
      <c r="B905" s="217">
        <v>158</v>
      </c>
      <c r="C905" s="43">
        <f t="shared" si="2"/>
        <v>189.6</v>
      </c>
    </row>
    <row r="906" spans="1:3" ht="15">
      <c r="A906" s="11" t="s">
        <v>883</v>
      </c>
      <c r="B906" s="217">
        <v>203</v>
      </c>
      <c r="C906" s="43">
        <f t="shared" si="2"/>
        <v>243.6</v>
      </c>
    </row>
    <row r="907" spans="1:3" ht="15">
      <c r="A907" s="11" t="s">
        <v>765</v>
      </c>
      <c r="B907" s="217">
        <v>1149</v>
      </c>
      <c r="C907" s="43">
        <f t="shared" si="2"/>
        <v>1378.8</v>
      </c>
    </row>
    <row r="908" spans="1:3" ht="15">
      <c r="A908" s="11" t="s">
        <v>297</v>
      </c>
      <c r="B908" s="217">
        <v>7.18</v>
      </c>
      <c r="C908" s="43">
        <f t="shared" si="2"/>
        <v>8.616</v>
      </c>
    </row>
    <row r="909" spans="1:3" ht="15">
      <c r="A909" s="11" t="s">
        <v>168</v>
      </c>
      <c r="B909" s="217">
        <v>9.55</v>
      </c>
      <c r="C909" s="43">
        <f t="shared" si="2"/>
        <v>11.46</v>
      </c>
    </row>
    <row r="910" spans="1:3" ht="15">
      <c r="A910" s="11" t="s">
        <v>353</v>
      </c>
      <c r="B910" s="217">
        <v>9.55</v>
      </c>
      <c r="C910" s="43">
        <f t="shared" si="2"/>
        <v>11.46</v>
      </c>
    </row>
    <row r="911" spans="1:3" ht="15">
      <c r="A911" s="11" t="s">
        <v>169</v>
      </c>
      <c r="B911" s="217">
        <v>843</v>
      </c>
      <c r="C911" s="43">
        <f t="shared" si="2"/>
        <v>1011.5999999999999</v>
      </c>
    </row>
    <row r="912" spans="1:3" ht="15">
      <c r="A912" s="11" t="s">
        <v>423</v>
      </c>
      <c r="B912" s="217" t="s">
        <v>540</v>
      </c>
      <c r="C912" s="43"/>
    </row>
    <row r="913" spans="1:3" ht="15">
      <c r="A913" s="11" t="s">
        <v>274</v>
      </c>
      <c r="B913" s="217">
        <v>32.45</v>
      </c>
      <c r="C913" s="43">
        <f t="shared" si="2"/>
        <v>38.940000000000005</v>
      </c>
    </row>
    <row r="914" spans="1:3" ht="15">
      <c r="A914" s="11" t="s">
        <v>234</v>
      </c>
      <c r="B914" s="218" t="s">
        <v>625</v>
      </c>
      <c r="C914" s="218" t="s">
        <v>625</v>
      </c>
    </row>
    <row r="915" spans="1:3" ht="15">
      <c r="A915" s="11" t="s">
        <v>235</v>
      </c>
      <c r="B915" s="218" t="s">
        <v>625</v>
      </c>
      <c r="C915" s="218" t="s">
        <v>625</v>
      </c>
    </row>
    <row r="916" spans="1:3" ht="15">
      <c r="A916" s="11" t="s">
        <v>273</v>
      </c>
      <c r="B916" s="217">
        <v>32.45</v>
      </c>
      <c r="C916" s="43">
        <f t="shared" si="2"/>
        <v>38.940000000000005</v>
      </c>
    </row>
    <row r="917" spans="1:3" ht="15">
      <c r="A917" s="11" t="s">
        <v>479</v>
      </c>
      <c r="B917" s="219" t="s">
        <v>884</v>
      </c>
      <c r="C917" s="162" t="s">
        <v>884</v>
      </c>
    </row>
    <row r="918" spans="1:3" ht="15">
      <c r="A918" s="11" t="s">
        <v>184</v>
      </c>
      <c r="B918" s="217">
        <v>19</v>
      </c>
      <c r="C918" s="43">
        <f t="shared" si="2"/>
        <v>22.8</v>
      </c>
    </row>
    <row r="919" spans="1:3" ht="15">
      <c r="A919" s="11" t="s">
        <v>185</v>
      </c>
      <c r="B919" s="217">
        <v>55.8</v>
      </c>
      <c r="C919" s="43">
        <f t="shared" si="2"/>
        <v>66.96</v>
      </c>
    </row>
    <row r="920" spans="1:3" ht="15">
      <c r="A920" s="11" t="s">
        <v>186</v>
      </c>
      <c r="B920" s="217">
        <v>45</v>
      </c>
      <c r="C920" s="43">
        <f t="shared" si="2"/>
        <v>54</v>
      </c>
    </row>
    <row r="921" spans="1:3" ht="15">
      <c r="A921" s="11" t="s">
        <v>936</v>
      </c>
      <c r="B921" s="217">
        <v>6.65</v>
      </c>
      <c r="C921" s="43">
        <f t="shared" si="2"/>
        <v>7.98</v>
      </c>
    </row>
    <row r="922" spans="1:3" ht="15">
      <c r="A922" s="11" t="s">
        <v>937</v>
      </c>
      <c r="B922" s="217">
        <v>14</v>
      </c>
      <c r="C922" s="43">
        <f t="shared" si="2"/>
        <v>16.8</v>
      </c>
    </row>
    <row r="923" spans="1:3" ht="15">
      <c r="A923" s="11" t="s">
        <v>237</v>
      </c>
      <c r="B923" s="218" t="s">
        <v>625</v>
      </c>
      <c r="C923" s="251" t="s">
        <v>625</v>
      </c>
    </row>
    <row r="924" spans="1:3" ht="15">
      <c r="A924" s="11" t="s">
        <v>249</v>
      </c>
      <c r="B924" s="217">
        <v>1220</v>
      </c>
      <c r="C924" s="43">
        <f t="shared" si="2"/>
        <v>1464</v>
      </c>
    </row>
    <row r="925" spans="1:3" ht="15">
      <c r="A925" s="11" t="s">
        <v>373</v>
      </c>
      <c r="B925" s="218" t="s">
        <v>625</v>
      </c>
      <c r="C925" s="218" t="s">
        <v>625</v>
      </c>
    </row>
    <row r="926" spans="1:3" ht="15">
      <c r="A926" s="11" t="s">
        <v>514</v>
      </c>
      <c r="B926" s="218" t="s">
        <v>625</v>
      </c>
      <c r="C926" s="218" t="s">
        <v>625</v>
      </c>
    </row>
    <row r="927" spans="1:3" ht="15">
      <c r="A927" s="11" t="s">
        <v>515</v>
      </c>
      <c r="B927" s="218" t="s">
        <v>625</v>
      </c>
      <c r="C927" s="218" t="s">
        <v>625</v>
      </c>
    </row>
    <row r="928" spans="1:3" ht="15">
      <c r="A928" s="11" t="s">
        <v>516</v>
      </c>
      <c r="B928" s="218" t="s">
        <v>625</v>
      </c>
      <c r="C928" s="218" t="s">
        <v>625</v>
      </c>
    </row>
    <row r="929" spans="1:3" ht="15">
      <c r="A929" s="11" t="s">
        <v>517</v>
      </c>
      <c r="B929" s="218" t="s">
        <v>625</v>
      </c>
      <c r="C929" s="218" t="s">
        <v>625</v>
      </c>
    </row>
    <row r="930" spans="1:3" ht="15">
      <c r="A930" s="11" t="s">
        <v>518</v>
      </c>
      <c r="B930" s="217">
        <v>14.95</v>
      </c>
      <c r="C930" s="43">
        <f>B930*1.2</f>
        <v>17.939999999999998</v>
      </c>
    </row>
    <row r="931" spans="1:3" ht="15">
      <c r="A931" s="11" t="s">
        <v>189</v>
      </c>
      <c r="B931" s="217">
        <v>20.3</v>
      </c>
      <c r="C931" s="43">
        <f>B931*1.2</f>
        <v>24.36</v>
      </c>
    </row>
    <row r="932" spans="1:3" ht="15">
      <c r="A932" s="11" t="s">
        <v>190</v>
      </c>
      <c r="B932" s="217">
        <v>28</v>
      </c>
      <c r="C932" s="43">
        <f>B932*1.2</f>
        <v>33.6</v>
      </c>
    </row>
    <row r="933" spans="1:3" ht="15">
      <c r="A933" s="11" t="s">
        <v>484</v>
      </c>
      <c r="B933" s="217"/>
      <c r="C933" s="22"/>
    </row>
    <row r="934" spans="1:3" ht="15">
      <c r="A934" s="11"/>
      <c r="B934" s="220"/>
      <c r="C934" s="22"/>
    </row>
    <row r="935" spans="1:3" ht="15">
      <c r="A935" s="11" t="s">
        <v>251</v>
      </c>
      <c r="B935" s="220"/>
      <c r="C935" s="22"/>
    </row>
    <row r="936" spans="1:3" ht="15">
      <c r="A936" s="11" t="s">
        <v>252</v>
      </c>
      <c r="B936" s="121"/>
      <c r="C936" s="1" t="s">
        <v>444</v>
      </c>
    </row>
    <row r="937" spans="1:3" ht="15">
      <c r="A937" s="19" t="s">
        <v>530</v>
      </c>
      <c r="B937" s="190" t="s">
        <v>455</v>
      </c>
      <c r="C937" s="3"/>
    </row>
    <row r="938" spans="1:3" ht="15">
      <c r="A938" s="97" t="s">
        <v>253</v>
      </c>
      <c r="B938" s="108"/>
      <c r="C938" s="3"/>
    </row>
    <row r="939" spans="1:3" ht="15">
      <c r="A939" s="97"/>
      <c r="B939" s="108"/>
      <c r="C939" s="27"/>
    </row>
    <row r="940" spans="1:3" ht="15">
      <c r="A940" s="97" t="s">
        <v>254</v>
      </c>
      <c r="B940" s="108"/>
      <c r="C940" s="1"/>
    </row>
    <row r="941" spans="1:3" ht="15">
      <c r="A941" s="97" t="s">
        <v>255</v>
      </c>
      <c r="B941" s="108">
        <v>2590</v>
      </c>
      <c r="C941" s="42" t="s">
        <v>1217</v>
      </c>
    </row>
    <row r="942" spans="1:3" ht="15">
      <c r="A942" s="97" t="s">
        <v>215</v>
      </c>
      <c r="B942" s="108">
        <v>2540</v>
      </c>
      <c r="C942" s="42" t="s">
        <v>1217</v>
      </c>
    </row>
    <row r="943" spans="1:3" ht="15">
      <c r="A943" s="97"/>
      <c r="B943" s="108"/>
      <c r="C943" s="42"/>
    </row>
    <row r="944" spans="1:3" ht="15">
      <c r="A944" s="97"/>
      <c r="B944" s="108"/>
      <c r="C944" s="42"/>
    </row>
    <row r="945" spans="1:3" ht="15">
      <c r="A945" s="11" t="s">
        <v>763</v>
      </c>
      <c r="B945" s="108">
        <v>21200</v>
      </c>
      <c r="C945" s="42" t="s">
        <v>1217</v>
      </c>
    </row>
    <row r="946" spans="1:3" ht="15">
      <c r="A946" s="97"/>
      <c r="B946" s="108"/>
      <c r="C946" s="42"/>
    </row>
    <row r="947" spans="1:3" ht="15">
      <c r="A947" s="11" t="s">
        <v>764</v>
      </c>
      <c r="B947" s="108">
        <v>21200</v>
      </c>
      <c r="C947" s="42" t="s">
        <v>1217</v>
      </c>
    </row>
    <row r="948" spans="1:3" ht="15">
      <c r="A948" s="97"/>
      <c r="B948" s="108"/>
      <c r="C948" s="42"/>
    </row>
    <row r="949" spans="1:3" ht="15">
      <c r="A949" s="97"/>
      <c r="B949" s="108"/>
      <c r="C949" s="3"/>
    </row>
    <row r="950" spans="1:3" ht="15">
      <c r="A950" s="2" t="s">
        <v>216</v>
      </c>
      <c r="B950" s="125" t="s">
        <v>227</v>
      </c>
      <c r="C950" s="3"/>
    </row>
    <row r="951" spans="1:3" ht="15">
      <c r="A951" s="11" t="s">
        <v>217</v>
      </c>
      <c r="B951" s="108"/>
      <c r="C951" s="3"/>
    </row>
    <row r="952" spans="1:3" ht="15">
      <c r="A952" s="11" t="s">
        <v>499</v>
      </c>
      <c r="B952" s="108"/>
      <c r="C952" s="3"/>
    </row>
    <row r="953" spans="1:3" ht="15">
      <c r="A953" s="12" t="s">
        <v>230</v>
      </c>
      <c r="B953" s="108"/>
      <c r="C953" s="3"/>
    </row>
    <row r="954" spans="1:3" ht="15">
      <c r="A954" s="12" t="s">
        <v>231</v>
      </c>
      <c r="B954" s="108"/>
      <c r="C954" s="23"/>
    </row>
    <row r="955" spans="1:3" ht="15">
      <c r="A955" s="12"/>
      <c r="B955" s="108"/>
      <c r="C955" s="23"/>
    </row>
    <row r="956" spans="1:3" ht="15">
      <c r="A956" s="97" t="s">
        <v>232</v>
      </c>
      <c r="B956" s="108">
        <v>350</v>
      </c>
      <c r="C956" s="41"/>
    </row>
    <row r="957" spans="1:3" ht="15">
      <c r="A957" s="11" t="s">
        <v>761</v>
      </c>
      <c r="B957" s="108"/>
      <c r="C957" s="23"/>
    </row>
    <row r="958" spans="1:3" ht="15">
      <c r="A958" s="97" t="s">
        <v>228</v>
      </c>
      <c r="B958" s="108">
        <v>430</v>
      </c>
      <c r="C958" s="23"/>
    </row>
    <row r="959" spans="1:3" ht="15">
      <c r="A959" s="11" t="s">
        <v>762</v>
      </c>
      <c r="B959" s="108"/>
      <c r="C959" s="24"/>
    </row>
    <row r="960" spans="1:3" ht="15">
      <c r="A960" s="97" t="s">
        <v>229</v>
      </c>
      <c r="B960" s="108">
        <v>462</v>
      </c>
      <c r="C960" s="24"/>
    </row>
    <row r="961" spans="1:3" ht="15">
      <c r="A961" s="97" t="s">
        <v>309</v>
      </c>
      <c r="B961" s="108"/>
      <c r="C961" s="24"/>
    </row>
    <row r="962" spans="1:3" ht="15">
      <c r="A962" s="97" t="s">
        <v>312</v>
      </c>
      <c r="B962" s="108">
        <v>300</v>
      </c>
      <c r="C962" s="24"/>
    </row>
    <row r="963" spans="1:3" ht="15">
      <c r="A963" s="97" t="s">
        <v>313</v>
      </c>
      <c r="B963" s="108"/>
      <c r="C963" s="24"/>
    </row>
    <row r="964" spans="1:3" ht="15">
      <c r="A964" s="97"/>
      <c r="B964" s="108"/>
      <c r="C964" s="24"/>
    </row>
    <row r="965" spans="1:3" ht="15">
      <c r="A965" s="11" t="s">
        <v>770</v>
      </c>
      <c r="B965" s="108">
        <v>1300</v>
      </c>
      <c r="C965" s="24"/>
    </row>
    <row r="966" spans="1:3" ht="15">
      <c r="A966" s="11" t="s">
        <v>772</v>
      </c>
      <c r="B966" s="108"/>
      <c r="C966" s="24"/>
    </row>
    <row r="967" spans="1:3" ht="15">
      <c r="A967" s="11"/>
      <c r="B967" s="108"/>
      <c r="C967" s="24"/>
    </row>
    <row r="968" spans="1:3" ht="15">
      <c r="A968" s="11" t="s">
        <v>771</v>
      </c>
      <c r="B968" s="108">
        <v>1300</v>
      </c>
      <c r="C968" s="24"/>
    </row>
    <row r="969" spans="1:3" ht="15">
      <c r="A969" s="11" t="s">
        <v>773</v>
      </c>
      <c r="B969" s="108"/>
      <c r="C969" s="24"/>
    </row>
    <row r="970" spans="1:3" ht="15">
      <c r="A970" s="11"/>
      <c r="B970" s="108"/>
      <c r="C970" s="24"/>
    </row>
    <row r="971" spans="1:3" ht="15">
      <c r="A971" s="11" t="s">
        <v>693</v>
      </c>
      <c r="B971" s="108"/>
      <c r="C971" s="24"/>
    </row>
    <row r="972" spans="1:3" ht="15">
      <c r="A972" s="11"/>
      <c r="B972" s="108"/>
      <c r="C972" s="24"/>
    </row>
    <row r="973" spans="1:3" ht="15">
      <c r="A973" s="11"/>
      <c r="B973" s="108"/>
      <c r="C973" s="3"/>
    </row>
    <row r="974" spans="1:3" ht="20.25">
      <c r="A974" s="70" t="s">
        <v>766</v>
      </c>
      <c r="B974" s="120" t="s">
        <v>481</v>
      </c>
      <c r="C974" s="25"/>
    </row>
    <row r="975" spans="1:3" ht="15">
      <c r="A975" s="133" t="s">
        <v>944</v>
      </c>
      <c r="B975" s="191"/>
      <c r="C975" s="25"/>
    </row>
    <row r="976" spans="1:3" ht="15">
      <c r="A976" s="133"/>
      <c r="B976" s="191"/>
      <c r="C976" s="25"/>
    </row>
    <row r="977" spans="1:3" ht="15">
      <c r="A977" s="133" t="s">
        <v>767</v>
      </c>
      <c r="B977" s="191"/>
      <c r="C977" s="25"/>
    </row>
    <row r="978" spans="1:3" ht="15">
      <c r="A978" s="133"/>
      <c r="B978" s="191"/>
      <c r="C978" s="25"/>
    </row>
    <row r="979" spans="1:3" ht="15">
      <c r="A979" s="134" t="s">
        <v>798</v>
      </c>
      <c r="B979" s="191">
        <v>88.21</v>
      </c>
      <c r="C979" s="25"/>
    </row>
    <row r="980" spans="1:3" ht="15">
      <c r="A980" s="134" t="s">
        <v>799</v>
      </c>
      <c r="B980" s="191">
        <v>85.45</v>
      </c>
      <c r="C980" s="25"/>
    </row>
    <row r="981" spans="1:3" ht="15">
      <c r="A981" s="134" t="s">
        <v>938</v>
      </c>
      <c r="B981" s="191">
        <v>96.8</v>
      </c>
      <c r="C981" s="25"/>
    </row>
    <row r="982" spans="1:3" ht="15">
      <c r="A982" s="134" t="s">
        <v>939</v>
      </c>
      <c r="B982" s="191">
        <v>92.87</v>
      </c>
      <c r="C982" s="25"/>
    </row>
    <row r="983" spans="1:3" ht="15">
      <c r="A983" s="134" t="s">
        <v>800</v>
      </c>
      <c r="B983" s="191">
        <v>55.66</v>
      </c>
      <c r="C983" s="25"/>
    </row>
    <row r="984" spans="1:3" ht="15">
      <c r="A984" s="134" t="s">
        <v>801</v>
      </c>
      <c r="B984" s="191">
        <v>50.82</v>
      </c>
      <c r="C984" s="25"/>
    </row>
    <row r="985" spans="1:3" ht="15">
      <c r="A985" s="134" t="s">
        <v>940</v>
      </c>
      <c r="B985" s="191">
        <v>62.28</v>
      </c>
      <c r="C985" s="25"/>
    </row>
    <row r="986" spans="1:3" ht="15">
      <c r="A986" s="134" t="s">
        <v>941</v>
      </c>
      <c r="B986" s="191">
        <v>59.07</v>
      </c>
      <c r="C986" s="25"/>
    </row>
    <row r="987" spans="1:3" ht="15">
      <c r="A987" s="134" t="s">
        <v>802</v>
      </c>
      <c r="B987" s="191">
        <v>65.5</v>
      </c>
      <c r="C987" s="25"/>
    </row>
    <row r="988" spans="1:3" ht="15">
      <c r="A988" s="134" t="s">
        <v>803</v>
      </c>
      <c r="B988" s="191">
        <v>63.43</v>
      </c>
      <c r="C988" s="25"/>
    </row>
    <row r="989" spans="1:3" ht="15">
      <c r="A989" s="134" t="s">
        <v>942</v>
      </c>
      <c r="B989" s="191">
        <v>71.26</v>
      </c>
      <c r="C989" s="25"/>
    </row>
    <row r="990" spans="1:3" ht="15">
      <c r="A990" s="134" t="s">
        <v>943</v>
      </c>
      <c r="B990" s="191">
        <v>68.97</v>
      </c>
      <c r="C990" s="25"/>
    </row>
    <row r="991" spans="1:3" ht="15">
      <c r="A991" s="134"/>
      <c r="B991" s="191"/>
      <c r="C991" s="25"/>
    </row>
    <row r="992" spans="1:3" ht="15">
      <c r="A992" s="12"/>
      <c r="B992" s="108"/>
      <c r="C992" s="25"/>
    </row>
    <row r="993" spans="1:3" ht="20.25">
      <c r="A993" s="2" t="s">
        <v>356</v>
      </c>
      <c r="B993" s="120" t="s">
        <v>227</v>
      </c>
      <c r="C993" s="47" t="s">
        <v>690</v>
      </c>
    </row>
    <row r="994" spans="1:3" ht="15">
      <c r="A994" s="11" t="s">
        <v>555</v>
      </c>
      <c r="B994" s="121"/>
      <c r="C994" s="3"/>
    </row>
    <row r="995" spans="1:3" ht="15">
      <c r="A995" s="12"/>
      <c r="B995" s="78"/>
      <c r="C995" s="3"/>
    </row>
    <row r="996" spans="1:3" ht="15">
      <c r="A996" s="5"/>
      <c r="B996" s="78"/>
      <c r="C996" s="3"/>
    </row>
    <row r="997" spans="1:3" ht="15">
      <c r="A997" s="11" t="s">
        <v>13</v>
      </c>
      <c r="B997" s="117">
        <v>47</v>
      </c>
      <c r="C997" s="3"/>
    </row>
    <row r="998" spans="1:3" ht="15">
      <c r="A998" s="11" t="s">
        <v>304</v>
      </c>
      <c r="B998" s="117">
        <v>47</v>
      </c>
      <c r="C998" s="3"/>
    </row>
    <row r="999" spans="1:3" ht="15">
      <c r="A999" s="11" t="s">
        <v>23</v>
      </c>
      <c r="B999" s="117">
        <v>52</v>
      </c>
      <c r="C999" s="3"/>
    </row>
    <row r="1000" spans="1:4" ht="15">
      <c r="A1000" s="11" t="s">
        <v>303</v>
      </c>
      <c r="B1000" s="117">
        <v>52</v>
      </c>
      <c r="C1000" s="3"/>
      <c r="D1000" s="35"/>
    </row>
    <row r="1001" spans="1:4" ht="15">
      <c r="A1001" s="11" t="s">
        <v>308</v>
      </c>
      <c r="B1001" s="117">
        <v>45</v>
      </c>
      <c r="C1001" s="21"/>
      <c r="D1001" s="35"/>
    </row>
    <row r="1002" spans="1:3" ht="15">
      <c r="A1002" s="11" t="s">
        <v>331</v>
      </c>
      <c r="B1002" s="117">
        <v>45</v>
      </c>
      <c r="C1002" s="3"/>
    </row>
    <row r="1003" spans="1:3" ht="15">
      <c r="A1003" s="11" t="s">
        <v>454</v>
      </c>
      <c r="B1003" s="117">
        <v>50</v>
      </c>
      <c r="C1003" s="36"/>
    </row>
    <row r="1004" spans="1:3" ht="15">
      <c r="A1004" s="11" t="s">
        <v>368</v>
      </c>
      <c r="B1004" s="117">
        <v>50</v>
      </c>
      <c r="C1004" s="26"/>
    </row>
    <row r="1005" spans="1:3" ht="15">
      <c r="A1005" s="11"/>
      <c r="B1005" s="117"/>
      <c r="C1005" s="26"/>
    </row>
    <row r="1006" spans="1:3" ht="15">
      <c r="A1006" s="11" t="s">
        <v>370</v>
      </c>
      <c r="B1006" s="117">
        <v>199</v>
      </c>
      <c r="C1006" s="26"/>
    </row>
    <row r="1007" spans="1:3" ht="15">
      <c r="A1007" s="11"/>
      <c r="B1007" s="117"/>
      <c r="C1007" s="26"/>
    </row>
    <row r="1008" spans="1:3" ht="15">
      <c r="A1008" s="11" t="s">
        <v>414</v>
      </c>
      <c r="B1008" s="117">
        <v>75</v>
      </c>
      <c r="C1008" s="26"/>
    </row>
    <row r="1009" spans="1:3" ht="15">
      <c r="A1009" s="11" t="s">
        <v>415</v>
      </c>
      <c r="B1009" s="117">
        <v>75</v>
      </c>
      <c r="C1009" s="26"/>
    </row>
    <row r="1010" spans="1:4" ht="15">
      <c r="A1010" s="11"/>
      <c r="B1010" s="117"/>
      <c r="C1010" s="26"/>
      <c r="D1010" s="40"/>
    </row>
    <row r="1011" spans="1:4" ht="15">
      <c r="A1011" s="11" t="s">
        <v>507</v>
      </c>
      <c r="B1011" s="117">
        <v>452</v>
      </c>
      <c r="C1011" s="26"/>
      <c r="D1011" s="40"/>
    </row>
    <row r="1012" spans="1:3" ht="15">
      <c r="A1012" s="11" t="s">
        <v>136</v>
      </c>
      <c r="B1012" s="117">
        <v>590</v>
      </c>
      <c r="C1012" s="26"/>
    </row>
    <row r="1013" spans="1:3" ht="15">
      <c r="A1013" s="11" t="s">
        <v>332</v>
      </c>
      <c r="B1013" s="117">
        <v>560</v>
      </c>
      <c r="C1013" s="36"/>
    </row>
    <row r="1014" spans="1:3" ht="15">
      <c r="A1014" s="11" t="s">
        <v>333</v>
      </c>
      <c r="B1014" s="117">
        <v>650</v>
      </c>
      <c r="C1014" s="26"/>
    </row>
    <row r="1015" spans="1:3" ht="15">
      <c r="A1015" s="11" t="s">
        <v>137</v>
      </c>
      <c r="B1015" s="117">
        <v>760</v>
      </c>
      <c r="C1015" s="36"/>
    </row>
    <row r="1016" spans="1:3" ht="15">
      <c r="A1016" s="11" t="s">
        <v>416</v>
      </c>
      <c r="B1016" s="117">
        <v>790</v>
      </c>
      <c r="C1016" s="26"/>
    </row>
    <row r="1017" spans="1:3" ht="15">
      <c r="A1017" s="11"/>
      <c r="B1017" s="117"/>
      <c r="C1017" s="26"/>
    </row>
    <row r="1018" spans="1:3" ht="15">
      <c r="A1018" s="11"/>
      <c r="B1018" s="117"/>
      <c r="C1018" s="26"/>
    </row>
    <row r="1019" spans="1:3" ht="15">
      <c r="A1019" s="12" t="s">
        <v>417</v>
      </c>
      <c r="B1019" s="117">
        <v>25</v>
      </c>
      <c r="C1019" s="26"/>
    </row>
    <row r="1020" spans="1:3" ht="15">
      <c r="A1020" s="12" t="s">
        <v>192</v>
      </c>
      <c r="B1020" s="117"/>
      <c r="C1020" s="26"/>
    </row>
    <row r="1021" spans="1:3" ht="15">
      <c r="A1021" s="12"/>
      <c r="B1021" s="192"/>
      <c r="C1021" s="26"/>
    </row>
    <row r="1022" spans="1:3" ht="20.25">
      <c r="A1022" s="51" t="s">
        <v>853</v>
      </c>
      <c r="B1022" s="193" t="s">
        <v>506</v>
      </c>
      <c r="C1022" s="161"/>
    </row>
    <row r="1023" spans="1:3" ht="15">
      <c r="A1023" s="135" t="s">
        <v>402</v>
      </c>
      <c r="B1023" s="194"/>
      <c r="C1023" s="52"/>
    </row>
    <row r="1024" spans="1:3" ht="15">
      <c r="A1024" s="135" t="s">
        <v>871</v>
      </c>
      <c r="B1024" s="194"/>
      <c r="C1024" s="52"/>
    </row>
    <row r="1025" spans="1:3" ht="15">
      <c r="A1025" s="135" t="s">
        <v>219</v>
      </c>
      <c r="B1025" s="194"/>
      <c r="C1025" s="52"/>
    </row>
    <row r="1026" spans="1:3" ht="15">
      <c r="A1026" s="135" t="s">
        <v>220</v>
      </c>
      <c r="B1026" s="194"/>
      <c r="C1026" s="52"/>
    </row>
    <row r="1027" spans="1:3" ht="15">
      <c r="A1027" s="136"/>
      <c r="B1027" s="194" t="s">
        <v>238</v>
      </c>
      <c r="C1027" s="53" t="s">
        <v>508</v>
      </c>
    </row>
    <row r="1028" spans="1:3" ht="15">
      <c r="A1028" s="136" t="s">
        <v>947</v>
      </c>
      <c r="B1028" s="195">
        <v>143</v>
      </c>
      <c r="C1028" s="54">
        <f>B1028*1.28</f>
        <v>183.04</v>
      </c>
    </row>
    <row r="1029" spans="1:3" ht="15">
      <c r="A1029" s="136" t="s">
        <v>948</v>
      </c>
      <c r="B1029" s="195">
        <v>134</v>
      </c>
      <c r="C1029" s="54">
        <f aca="true" t="shared" si="3" ref="C1029:C1097">B1029*1.28</f>
        <v>171.52</v>
      </c>
    </row>
    <row r="1030" spans="1:3" ht="15">
      <c r="A1030" s="136" t="s">
        <v>89</v>
      </c>
      <c r="B1030" s="195">
        <v>202</v>
      </c>
      <c r="C1030" s="54">
        <f t="shared" si="3"/>
        <v>258.56</v>
      </c>
    </row>
    <row r="1031" spans="1:3" ht="15">
      <c r="A1031" s="136" t="s">
        <v>1163</v>
      </c>
      <c r="B1031" s="195">
        <v>3.94</v>
      </c>
      <c r="C1031" s="54">
        <f t="shared" si="3"/>
        <v>5.0432</v>
      </c>
    </row>
    <row r="1032" spans="1:3" ht="15">
      <c r="A1032" s="136" t="s">
        <v>1162</v>
      </c>
      <c r="B1032" s="195">
        <v>3.85</v>
      </c>
      <c r="C1032" s="54">
        <f t="shared" si="3"/>
        <v>4.928</v>
      </c>
    </row>
    <row r="1033" spans="1:3" ht="15">
      <c r="A1033" s="136" t="s">
        <v>1161</v>
      </c>
      <c r="B1033" s="195">
        <v>4.1</v>
      </c>
      <c r="C1033" s="54">
        <f t="shared" si="3"/>
        <v>5.247999999999999</v>
      </c>
    </row>
    <row r="1034" spans="1:3" ht="15">
      <c r="A1034" s="136" t="s">
        <v>1160</v>
      </c>
      <c r="B1034" s="195">
        <v>5.67</v>
      </c>
      <c r="C1034" s="54">
        <f t="shared" si="3"/>
        <v>7.2576</v>
      </c>
    </row>
    <row r="1035" spans="1:3" ht="15">
      <c r="A1035" s="136" t="s">
        <v>1159</v>
      </c>
      <c r="B1035" s="195">
        <v>10.6</v>
      </c>
      <c r="C1035" s="54">
        <f t="shared" si="3"/>
        <v>13.568</v>
      </c>
    </row>
    <row r="1036" spans="1:3" ht="15">
      <c r="A1036" s="136" t="s">
        <v>872</v>
      </c>
      <c r="B1036" s="195">
        <v>98</v>
      </c>
      <c r="C1036" s="54">
        <f t="shared" si="3"/>
        <v>125.44</v>
      </c>
    </row>
    <row r="1037" spans="1:3" ht="15">
      <c r="A1037" s="136" t="s">
        <v>648</v>
      </c>
      <c r="B1037" s="195">
        <v>545</v>
      </c>
      <c r="C1037" s="54">
        <f t="shared" si="3"/>
        <v>697.6</v>
      </c>
    </row>
    <row r="1038" spans="1:3" ht="15">
      <c r="A1038" s="136" t="s">
        <v>206</v>
      </c>
      <c r="B1038" s="202">
        <v>103</v>
      </c>
      <c r="C1038" s="54">
        <f t="shared" si="3"/>
        <v>131.84</v>
      </c>
    </row>
    <row r="1039" spans="1:3" ht="15">
      <c r="A1039" s="136" t="s">
        <v>207</v>
      </c>
      <c r="B1039" s="202">
        <v>172</v>
      </c>
      <c r="C1039" s="54">
        <f t="shared" si="3"/>
        <v>220.16</v>
      </c>
    </row>
    <row r="1040" spans="1:3" ht="15">
      <c r="A1040" s="136" t="s">
        <v>208</v>
      </c>
      <c r="B1040" s="202">
        <v>104</v>
      </c>
      <c r="C1040" s="54">
        <f t="shared" si="3"/>
        <v>133.12</v>
      </c>
    </row>
    <row r="1041" spans="1:3" ht="15">
      <c r="A1041" s="136" t="s">
        <v>209</v>
      </c>
      <c r="B1041" s="202">
        <v>160</v>
      </c>
      <c r="C1041" s="54">
        <f t="shared" si="3"/>
        <v>204.8</v>
      </c>
    </row>
    <row r="1042" spans="1:3" ht="15">
      <c r="A1042" s="136" t="s">
        <v>726</v>
      </c>
      <c r="B1042" s="202">
        <v>123</v>
      </c>
      <c r="C1042" s="54">
        <f t="shared" si="3"/>
        <v>157.44</v>
      </c>
    </row>
    <row r="1043" spans="1:3" ht="15">
      <c r="A1043" s="136" t="s">
        <v>210</v>
      </c>
      <c r="B1043" s="202">
        <v>285</v>
      </c>
      <c r="C1043" s="54">
        <f t="shared" si="3"/>
        <v>364.8</v>
      </c>
    </row>
    <row r="1044" spans="1:3" ht="15">
      <c r="A1044" s="136" t="s">
        <v>649</v>
      </c>
      <c r="B1044" s="202">
        <v>928.35</v>
      </c>
      <c r="C1044" s="54">
        <f t="shared" si="3"/>
        <v>1188.288</v>
      </c>
    </row>
    <row r="1045" spans="1:3" ht="15">
      <c r="A1045" s="136" t="s">
        <v>851</v>
      </c>
      <c r="B1045" s="202">
        <v>521</v>
      </c>
      <c r="C1045" s="54">
        <f t="shared" si="3"/>
        <v>666.88</v>
      </c>
    </row>
    <row r="1046" spans="1:3" ht="15">
      <c r="A1046" s="136" t="s">
        <v>727</v>
      </c>
      <c r="B1046" s="202">
        <v>238</v>
      </c>
      <c r="C1046" s="54">
        <f t="shared" si="3"/>
        <v>304.64</v>
      </c>
    </row>
    <row r="1047" spans="1:3" ht="15">
      <c r="A1047" s="136" t="s">
        <v>728</v>
      </c>
      <c r="B1047" s="195">
        <v>998</v>
      </c>
      <c r="C1047" s="54">
        <f t="shared" si="3"/>
        <v>1277.44</v>
      </c>
    </row>
    <row r="1048" spans="1:3" ht="15">
      <c r="A1048" s="136" t="s">
        <v>729</v>
      </c>
      <c r="B1048" s="195">
        <v>348</v>
      </c>
      <c r="C1048" s="54">
        <f t="shared" si="3"/>
        <v>445.44</v>
      </c>
    </row>
    <row r="1049" spans="1:3" ht="15">
      <c r="A1049" s="136" t="s">
        <v>730</v>
      </c>
      <c r="B1049" s="195">
        <v>1479</v>
      </c>
      <c r="C1049" s="54">
        <f t="shared" si="3"/>
        <v>1893.1200000000001</v>
      </c>
    </row>
    <row r="1050" spans="1:3" ht="15">
      <c r="A1050" s="136" t="s">
        <v>1164</v>
      </c>
      <c r="B1050" s="195">
        <v>248</v>
      </c>
      <c r="C1050" s="54">
        <f t="shared" si="3"/>
        <v>317.44</v>
      </c>
    </row>
    <row r="1051" spans="1:3" ht="15">
      <c r="A1051" s="136" t="s">
        <v>178</v>
      </c>
      <c r="B1051" s="195">
        <v>172</v>
      </c>
      <c r="C1051" s="54">
        <f t="shared" si="3"/>
        <v>220.16</v>
      </c>
    </row>
    <row r="1052" spans="1:3" ht="15">
      <c r="A1052" s="136" t="s">
        <v>329</v>
      </c>
      <c r="B1052" s="196">
        <v>11</v>
      </c>
      <c r="C1052" s="54">
        <f t="shared" si="3"/>
        <v>14.08</v>
      </c>
    </row>
    <row r="1053" spans="1:3" ht="15">
      <c r="A1053" s="136" t="s">
        <v>179</v>
      </c>
      <c r="B1053" s="195">
        <v>2266</v>
      </c>
      <c r="C1053" s="54">
        <f t="shared" si="3"/>
        <v>2900.48</v>
      </c>
    </row>
    <row r="1054" spans="1:3" ht="15">
      <c r="A1054" s="136" t="s">
        <v>650</v>
      </c>
      <c r="B1054" s="215" t="s">
        <v>625</v>
      </c>
      <c r="C1054" s="215" t="s">
        <v>625</v>
      </c>
    </row>
    <row r="1055" spans="1:3" ht="15">
      <c r="A1055" s="136" t="s">
        <v>180</v>
      </c>
      <c r="B1055" s="197">
        <v>1366.19</v>
      </c>
      <c r="C1055" s="54">
        <f t="shared" si="3"/>
        <v>1748.7232000000001</v>
      </c>
    </row>
    <row r="1056" spans="1:3" ht="15">
      <c r="A1056" s="136" t="s">
        <v>1165</v>
      </c>
      <c r="B1056" s="202">
        <v>9.8</v>
      </c>
      <c r="C1056" s="54">
        <f t="shared" si="3"/>
        <v>12.544</v>
      </c>
    </row>
    <row r="1057" spans="1:3" ht="15">
      <c r="A1057" s="136" t="s">
        <v>1166</v>
      </c>
      <c r="B1057" s="202">
        <v>14.5</v>
      </c>
      <c r="C1057" s="54">
        <f t="shared" si="3"/>
        <v>18.56</v>
      </c>
    </row>
    <row r="1058" spans="1:3" ht="15">
      <c r="A1058" s="136" t="s">
        <v>330</v>
      </c>
      <c r="B1058" s="202">
        <v>8.41</v>
      </c>
      <c r="C1058" s="54">
        <f t="shared" si="3"/>
        <v>10.764800000000001</v>
      </c>
    </row>
    <row r="1059" spans="1:3" ht="15">
      <c r="A1059" s="136" t="s">
        <v>26</v>
      </c>
      <c r="B1059" s="202">
        <v>19.5</v>
      </c>
      <c r="C1059" s="54">
        <f t="shared" si="3"/>
        <v>24.96</v>
      </c>
    </row>
    <row r="1060" spans="1:3" ht="15">
      <c r="A1060" s="136" t="s">
        <v>293</v>
      </c>
      <c r="B1060" s="195">
        <v>5.46</v>
      </c>
      <c r="C1060" s="54">
        <f t="shared" si="3"/>
        <v>6.9888</v>
      </c>
    </row>
    <row r="1061" spans="1:4" ht="15">
      <c r="A1061" s="136" t="s">
        <v>62</v>
      </c>
      <c r="B1061" s="202">
        <v>52</v>
      </c>
      <c r="C1061" s="54">
        <f t="shared" si="3"/>
        <v>66.56</v>
      </c>
      <c r="D1061" s="147" t="s">
        <v>1065</v>
      </c>
    </row>
    <row r="1062" spans="1:3" ht="15">
      <c r="A1062" s="136" t="s">
        <v>87</v>
      </c>
      <c r="B1062" s="202">
        <v>131</v>
      </c>
      <c r="C1062" s="54">
        <f t="shared" si="3"/>
        <v>167.68</v>
      </c>
    </row>
    <row r="1063" spans="1:3" ht="15">
      <c r="A1063" s="1" t="s">
        <v>1167</v>
      </c>
      <c r="B1063" s="202">
        <v>122</v>
      </c>
      <c r="C1063" s="54">
        <f t="shared" si="3"/>
        <v>156.16</v>
      </c>
    </row>
    <row r="1064" spans="1:3" ht="15">
      <c r="A1064" s="1" t="s">
        <v>1168</v>
      </c>
      <c r="B1064" s="202">
        <v>204</v>
      </c>
      <c r="C1064" s="54">
        <f t="shared" si="3"/>
        <v>261.12</v>
      </c>
    </row>
    <row r="1065" spans="1:3" ht="15">
      <c r="A1065" s="136" t="s">
        <v>153</v>
      </c>
      <c r="B1065" s="195">
        <v>119</v>
      </c>
      <c r="C1065" s="54">
        <f t="shared" si="3"/>
        <v>152.32</v>
      </c>
    </row>
    <row r="1066" spans="1:3" ht="15">
      <c r="A1066" s="136" t="s">
        <v>159</v>
      </c>
      <c r="B1066" s="195">
        <v>166</v>
      </c>
      <c r="C1066" s="54">
        <f t="shared" si="3"/>
        <v>212.48000000000002</v>
      </c>
    </row>
    <row r="1067" spans="1:3" ht="15">
      <c r="A1067" s="136" t="s">
        <v>160</v>
      </c>
      <c r="B1067" s="195">
        <v>309</v>
      </c>
      <c r="C1067" s="54">
        <f t="shared" si="3"/>
        <v>395.52</v>
      </c>
    </row>
    <row r="1068" spans="1:3" ht="15">
      <c r="A1068" s="136" t="s">
        <v>680</v>
      </c>
      <c r="B1068" s="195">
        <v>0</v>
      </c>
      <c r="C1068" s="54">
        <f t="shared" si="3"/>
        <v>0</v>
      </c>
    </row>
    <row r="1069" spans="1:3" ht="15">
      <c r="A1069" s="136" t="s">
        <v>119</v>
      </c>
      <c r="B1069" s="195">
        <v>596</v>
      </c>
      <c r="C1069" s="54">
        <f t="shared" si="3"/>
        <v>762.88</v>
      </c>
    </row>
    <row r="1070" spans="1:3" ht="15">
      <c r="A1070" s="136" t="s">
        <v>88</v>
      </c>
      <c r="B1070" s="202">
        <v>9.5</v>
      </c>
      <c r="C1070" s="54">
        <f t="shared" si="3"/>
        <v>12.16</v>
      </c>
    </row>
    <row r="1071" spans="1:3" ht="15">
      <c r="A1071" s="136" t="s">
        <v>346</v>
      </c>
      <c r="B1071" s="195">
        <v>8.4</v>
      </c>
      <c r="C1071" s="54">
        <f t="shared" si="3"/>
        <v>10.752</v>
      </c>
    </row>
    <row r="1072" spans="1:3" ht="15">
      <c r="A1072" s="136" t="s">
        <v>1172</v>
      </c>
      <c r="B1072" s="195">
        <v>35.12</v>
      </c>
      <c r="C1072" s="54">
        <f t="shared" si="3"/>
        <v>44.953599999999994</v>
      </c>
    </row>
    <row r="1073" spans="1:3" ht="15">
      <c r="A1073" s="136" t="s">
        <v>1171</v>
      </c>
      <c r="B1073" s="195">
        <v>41.33</v>
      </c>
      <c r="C1073" s="54">
        <f t="shared" si="3"/>
        <v>52.9024</v>
      </c>
    </row>
    <row r="1074" spans="1:3" ht="15">
      <c r="A1074" s="136" t="s">
        <v>1170</v>
      </c>
      <c r="B1074" s="195">
        <v>44.59</v>
      </c>
      <c r="C1074" s="54">
        <f t="shared" si="3"/>
        <v>57.0752</v>
      </c>
    </row>
    <row r="1075" spans="1:3" ht="15">
      <c r="A1075" s="293" t="s">
        <v>1169</v>
      </c>
      <c r="B1075" s="195">
        <v>37.73</v>
      </c>
      <c r="C1075" s="54">
        <f t="shared" si="3"/>
        <v>48.294399999999996</v>
      </c>
    </row>
    <row r="1076" spans="1:3" ht="15">
      <c r="A1076" s="293" t="s">
        <v>1175</v>
      </c>
      <c r="B1076" s="195">
        <v>15.9</v>
      </c>
      <c r="C1076" s="54">
        <f t="shared" si="3"/>
        <v>20.352</v>
      </c>
    </row>
    <row r="1077" spans="1:3" ht="15">
      <c r="A1077" s="293" t="s">
        <v>1176</v>
      </c>
      <c r="B1077" s="195">
        <v>20.3</v>
      </c>
      <c r="C1077" s="54">
        <f t="shared" si="3"/>
        <v>25.984</v>
      </c>
    </row>
    <row r="1078" spans="1:3" ht="15">
      <c r="A1078" s="136" t="s">
        <v>1173</v>
      </c>
      <c r="B1078" s="195">
        <v>21.9</v>
      </c>
      <c r="C1078" s="54">
        <f t="shared" si="3"/>
        <v>28.032</v>
      </c>
    </row>
    <row r="1079" spans="1:3" ht="15">
      <c r="A1079" s="136" t="s">
        <v>1174</v>
      </c>
      <c r="B1079" s="195">
        <v>16.9</v>
      </c>
      <c r="C1079" s="54">
        <f t="shared" si="3"/>
        <v>21.631999999999998</v>
      </c>
    </row>
    <row r="1080" spans="1:3" ht="15">
      <c r="A1080" s="136" t="s">
        <v>1088</v>
      </c>
      <c r="B1080" s="202">
        <v>39</v>
      </c>
      <c r="C1080" s="54">
        <f t="shared" si="3"/>
        <v>49.92</v>
      </c>
    </row>
    <row r="1081" spans="1:3" ht="15">
      <c r="A1081" s="136" t="s">
        <v>404</v>
      </c>
      <c r="B1081" s="195">
        <v>129.05</v>
      </c>
      <c r="C1081" s="54">
        <f t="shared" si="3"/>
        <v>165.18400000000003</v>
      </c>
    </row>
    <row r="1082" spans="1:3" ht="15">
      <c r="A1082" s="136" t="s">
        <v>405</v>
      </c>
      <c r="B1082" s="195">
        <v>166.62</v>
      </c>
      <c r="C1082" s="54">
        <f t="shared" si="3"/>
        <v>213.27360000000002</v>
      </c>
    </row>
    <row r="1083" spans="1:3" ht="15">
      <c r="A1083" s="136" t="s">
        <v>121</v>
      </c>
      <c r="B1083" s="195">
        <v>127.41</v>
      </c>
      <c r="C1083" s="54">
        <f t="shared" si="3"/>
        <v>163.0848</v>
      </c>
    </row>
    <row r="1084" spans="1:3" ht="15">
      <c r="A1084" s="136" t="s">
        <v>873</v>
      </c>
      <c r="B1084" s="195">
        <v>287.49</v>
      </c>
      <c r="C1084" s="54">
        <f t="shared" si="3"/>
        <v>367.98720000000003</v>
      </c>
    </row>
    <row r="1085" spans="1:3" ht="15">
      <c r="A1085" s="136" t="s">
        <v>122</v>
      </c>
      <c r="B1085" s="195" t="s">
        <v>540</v>
      </c>
      <c r="C1085" s="54" t="s">
        <v>540</v>
      </c>
    </row>
    <row r="1086" spans="1:3" ht="15">
      <c r="A1086" s="136" t="s">
        <v>453</v>
      </c>
      <c r="B1086" s="195">
        <v>387.14</v>
      </c>
      <c r="C1086" s="54">
        <f t="shared" si="3"/>
        <v>495.5392</v>
      </c>
    </row>
    <row r="1087" spans="1:3" ht="15">
      <c r="A1087" s="136" t="s">
        <v>645</v>
      </c>
      <c r="B1087" s="195">
        <v>22.9</v>
      </c>
      <c r="C1087" s="54">
        <f t="shared" si="3"/>
        <v>29.311999999999998</v>
      </c>
    </row>
    <row r="1088" spans="1:3" ht="15">
      <c r="A1088" s="136" t="s">
        <v>1177</v>
      </c>
      <c r="B1088" s="195">
        <v>17.9</v>
      </c>
      <c r="C1088" s="54">
        <f t="shared" si="3"/>
        <v>22.912</v>
      </c>
    </row>
    <row r="1089" spans="1:3" ht="15">
      <c r="A1089" s="136" t="s">
        <v>613</v>
      </c>
      <c r="B1089" s="195">
        <v>9.15</v>
      </c>
      <c r="C1089" s="54">
        <f t="shared" si="3"/>
        <v>11.712000000000002</v>
      </c>
    </row>
    <row r="1090" spans="1:3" ht="15">
      <c r="A1090" s="136" t="s">
        <v>681</v>
      </c>
      <c r="B1090" s="215" t="s">
        <v>625</v>
      </c>
      <c r="C1090" s="215" t="s">
        <v>625</v>
      </c>
    </row>
    <row r="1091" spans="1:3" ht="15">
      <c r="A1091" s="136" t="s">
        <v>682</v>
      </c>
      <c r="B1091" s="195">
        <v>14.55</v>
      </c>
      <c r="C1091" s="54">
        <f t="shared" si="3"/>
        <v>18.624000000000002</v>
      </c>
    </row>
    <row r="1092" spans="1:3" ht="15">
      <c r="A1092" s="136" t="s">
        <v>879</v>
      </c>
      <c r="B1092" s="195">
        <v>6.89</v>
      </c>
      <c r="C1092" s="54">
        <f t="shared" si="3"/>
        <v>8.8192</v>
      </c>
    </row>
    <row r="1093" spans="1:3" ht="15">
      <c r="A1093" s="136" t="s">
        <v>880</v>
      </c>
      <c r="B1093" s="195">
        <v>9.19</v>
      </c>
      <c r="C1093" s="54">
        <f t="shared" si="3"/>
        <v>11.7632</v>
      </c>
    </row>
    <row r="1094" spans="1:3" ht="15">
      <c r="A1094" s="136" t="s">
        <v>426</v>
      </c>
      <c r="B1094" s="195">
        <v>433</v>
      </c>
      <c r="C1094" s="54">
        <f t="shared" si="3"/>
        <v>554.24</v>
      </c>
    </row>
    <row r="1095" spans="1:3" ht="15">
      <c r="A1095" s="136" t="s">
        <v>431</v>
      </c>
      <c r="B1095" s="195">
        <v>433</v>
      </c>
      <c r="C1095" s="54">
        <f t="shared" si="3"/>
        <v>554.24</v>
      </c>
    </row>
    <row r="1096" spans="1:3" ht="15">
      <c r="A1096" s="136" t="s">
        <v>432</v>
      </c>
      <c r="B1096" s="195">
        <v>433</v>
      </c>
      <c r="C1096" s="54">
        <f t="shared" si="3"/>
        <v>554.24</v>
      </c>
    </row>
    <row r="1097" spans="1:3" ht="15">
      <c r="A1097" s="136" t="s">
        <v>406</v>
      </c>
      <c r="B1097" s="195">
        <v>0</v>
      </c>
      <c r="C1097" s="54">
        <f t="shared" si="3"/>
        <v>0</v>
      </c>
    </row>
    <row r="1098" spans="1:3" ht="15">
      <c r="A1098" s="136" t="s">
        <v>407</v>
      </c>
      <c r="B1098" s="195">
        <v>1029</v>
      </c>
      <c r="C1098" s="54">
        <f aca="true" t="shared" si="4" ref="C1098:C1132">B1098*1.28</f>
        <v>1317.1200000000001</v>
      </c>
    </row>
    <row r="1099" spans="1:3" ht="15">
      <c r="A1099" s="136" t="s">
        <v>325</v>
      </c>
      <c r="B1099" s="195">
        <v>11.27</v>
      </c>
      <c r="C1099" s="54">
        <f t="shared" si="4"/>
        <v>14.4256</v>
      </c>
    </row>
    <row r="1100" spans="1:3" ht="15">
      <c r="A1100" s="136" t="s">
        <v>250</v>
      </c>
      <c r="B1100" s="215" t="s">
        <v>625</v>
      </c>
      <c r="C1100" s="215" t="s">
        <v>625</v>
      </c>
    </row>
    <row r="1101" spans="1:3" ht="15">
      <c r="A1101" s="136" t="s">
        <v>651</v>
      </c>
      <c r="B1101" s="215" t="s">
        <v>625</v>
      </c>
      <c r="C1101" s="215" t="s">
        <v>625</v>
      </c>
    </row>
    <row r="1102" spans="1:4" ht="15">
      <c r="A1102" s="136" t="s">
        <v>218</v>
      </c>
      <c r="B1102" s="215" t="s">
        <v>625</v>
      </c>
      <c r="C1102" s="215" t="s">
        <v>625</v>
      </c>
      <c r="D1102" s="147"/>
    </row>
    <row r="1103" spans="1:4" ht="15">
      <c r="A1103" s="136" t="s">
        <v>874</v>
      </c>
      <c r="B1103" s="215" t="s">
        <v>625</v>
      </c>
      <c r="C1103" s="215" t="s">
        <v>625</v>
      </c>
      <c r="D1103" s="147"/>
    </row>
    <row r="1104" spans="1:3" ht="15">
      <c r="A1104" s="136" t="s">
        <v>875</v>
      </c>
      <c r="B1104" s="215" t="s">
        <v>625</v>
      </c>
      <c r="C1104" s="215" t="s">
        <v>625</v>
      </c>
    </row>
    <row r="1105" spans="1:3" ht="15">
      <c r="A1105" s="136" t="s">
        <v>877</v>
      </c>
      <c r="B1105" s="215" t="s">
        <v>625</v>
      </c>
      <c r="C1105" s="215" t="s">
        <v>625</v>
      </c>
    </row>
    <row r="1106" spans="1:3" ht="15">
      <c r="A1106" s="136" t="s">
        <v>876</v>
      </c>
      <c r="B1106" s="215" t="s">
        <v>625</v>
      </c>
      <c r="C1106" s="215" t="s">
        <v>625</v>
      </c>
    </row>
    <row r="1107" spans="1:3" ht="15">
      <c r="A1107" s="136" t="s">
        <v>32</v>
      </c>
      <c r="B1107" s="195">
        <v>59.56</v>
      </c>
      <c r="C1107" s="54">
        <f t="shared" si="4"/>
        <v>76.2368</v>
      </c>
    </row>
    <row r="1108" spans="1:3" ht="15">
      <c r="A1108" s="136" t="s">
        <v>731</v>
      </c>
      <c r="B1108" s="195">
        <v>21.86</v>
      </c>
      <c r="C1108" s="54">
        <f t="shared" si="4"/>
        <v>27.9808</v>
      </c>
    </row>
    <row r="1109" spans="1:3" ht="15">
      <c r="A1109" s="136" t="s">
        <v>732</v>
      </c>
      <c r="B1109" s="215" t="s">
        <v>625</v>
      </c>
      <c r="C1109" s="296" t="s">
        <v>625</v>
      </c>
    </row>
    <row r="1110" spans="1:3" ht="15">
      <c r="A1110" s="136" t="s">
        <v>733</v>
      </c>
      <c r="B1110" s="215" t="s">
        <v>625</v>
      </c>
      <c r="C1110" s="296" t="s">
        <v>625</v>
      </c>
    </row>
    <row r="1111" spans="1:3" ht="15">
      <c r="A1111" s="136" t="s">
        <v>123</v>
      </c>
      <c r="B1111" s="196">
        <v>260</v>
      </c>
      <c r="C1111" s="54">
        <f t="shared" si="4"/>
        <v>332.8</v>
      </c>
    </row>
    <row r="1112" spans="1:3" ht="15">
      <c r="A1112" s="136" t="s">
        <v>315</v>
      </c>
      <c r="B1112" s="195">
        <v>31.58</v>
      </c>
      <c r="C1112" s="54">
        <f t="shared" si="4"/>
        <v>40.422399999999996</v>
      </c>
    </row>
    <row r="1113" spans="1:3" ht="15">
      <c r="A1113" s="136" t="s">
        <v>188</v>
      </c>
      <c r="B1113" s="195">
        <v>438</v>
      </c>
      <c r="C1113" s="54">
        <f t="shared" si="4"/>
        <v>560.64</v>
      </c>
    </row>
    <row r="1114" spans="1:3" ht="15">
      <c r="A1114" s="136" t="s">
        <v>187</v>
      </c>
      <c r="B1114" s="195">
        <v>438</v>
      </c>
      <c r="C1114" s="54">
        <f t="shared" si="4"/>
        <v>560.64</v>
      </c>
    </row>
    <row r="1115" spans="1:3" ht="15">
      <c r="A1115" s="136" t="s">
        <v>509</v>
      </c>
      <c r="B1115" s="195">
        <v>988</v>
      </c>
      <c r="C1115" s="54">
        <f t="shared" si="4"/>
        <v>1264.64</v>
      </c>
    </row>
    <row r="1116" spans="1:3" ht="15">
      <c r="A1116" s="136" t="s">
        <v>510</v>
      </c>
      <c r="B1116" s="195">
        <v>988</v>
      </c>
      <c r="C1116" s="54">
        <f t="shared" si="4"/>
        <v>1264.64</v>
      </c>
    </row>
    <row r="1117" spans="1:3" ht="15">
      <c r="A1117" s="136" t="s">
        <v>371</v>
      </c>
      <c r="B1117" s="195">
        <v>684</v>
      </c>
      <c r="C1117" s="54">
        <f t="shared" si="4"/>
        <v>875.52</v>
      </c>
    </row>
    <row r="1118" spans="1:3" ht="15">
      <c r="A1118" s="136" t="s">
        <v>63</v>
      </c>
      <c r="B1118" s="195">
        <v>684</v>
      </c>
      <c r="C1118" s="54">
        <f t="shared" si="4"/>
        <v>875.52</v>
      </c>
    </row>
    <row r="1119" spans="1:3" ht="15">
      <c r="A1119" s="136" t="s">
        <v>124</v>
      </c>
      <c r="B1119" s="195">
        <v>1290</v>
      </c>
      <c r="C1119" s="54">
        <f t="shared" si="4"/>
        <v>1651.2</v>
      </c>
    </row>
    <row r="1120" spans="1:3" ht="15">
      <c r="A1120" s="136" t="s">
        <v>294</v>
      </c>
      <c r="B1120" s="215" t="s">
        <v>625</v>
      </c>
      <c r="C1120" s="215" t="s">
        <v>625</v>
      </c>
    </row>
    <row r="1121" spans="1:3" ht="15">
      <c r="A1121" s="136" t="s">
        <v>126</v>
      </c>
      <c r="B1121" s="195">
        <v>331.49</v>
      </c>
      <c r="C1121" s="54">
        <f t="shared" si="4"/>
        <v>424.3072</v>
      </c>
    </row>
    <row r="1122" spans="1:3" ht="15">
      <c r="A1122" s="136" t="s">
        <v>878</v>
      </c>
      <c r="B1122" s="195">
        <v>396</v>
      </c>
      <c r="C1122" s="54">
        <f t="shared" si="4"/>
        <v>506.88</v>
      </c>
    </row>
    <row r="1123" spans="1:3" ht="15">
      <c r="A1123" s="136" t="s">
        <v>456</v>
      </c>
      <c r="B1123" s="195">
        <v>1252.79</v>
      </c>
      <c r="C1123" s="54">
        <f t="shared" si="4"/>
        <v>1603.5712</v>
      </c>
    </row>
    <row r="1124" spans="1:3" ht="15">
      <c r="A1124" s="136" t="s">
        <v>269</v>
      </c>
      <c r="B1124" s="195">
        <v>494.37</v>
      </c>
      <c r="C1124" s="54">
        <f t="shared" si="4"/>
        <v>632.7936</v>
      </c>
    </row>
    <row r="1125" spans="1:3" ht="15">
      <c r="A1125" s="136" t="s">
        <v>949</v>
      </c>
      <c r="B1125" s="195">
        <v>12.2</v>
      </c>
      <c r="C1125" s="54">
        <f t="shared" si="4"/>
        <v>15.616</v>
      </c>
    </row>
    <row r="1126" spans="1:3" ht="15">
      <c r="A1126" s="136" t="s">
        <v>950</v>
      </c>
      <c r="B1126" s="195">
        <v>16.49</v>
      </c>
      <c r="C1126" s="54">
        <f t="shared" si="4"/>
        <v>21.1072</v>
      </c>
    </row>
    <row r="1127" spans="1:3" ht="15">
      <c r="A1127" s="136" t="s">
        <v>125</v>
      </c>
      <c r="B1127" s="195">
        <v>22.9</v>
      </c>
      <c r="C1127" s="54">
        <f t="shared" si="4"/>
        <v>29.311999999999998</v>
      </c>
    </row>
    <row r="1128" spans="1:3" ht="15">
      <c r="A1128" s="136"/>
      <c r="B1128" s="195"/>
      <c r="C1128" s="54">
        <f t="shared" si="4"/>
        <v>0</v>
      </c>
    </row>
    <row r="1129" spans="1:3" ht="15">
      <c r="A1129" s="136" t="s">
        <v>316</v>
      </c>
      <c r="B1129" s="195">
        <v>59</v>
      </c>
      <c r="C1129" s="54">
        <f t="shared" si="4"/>
        <v>75.52</v>
      </c>
    </row>
    <row r="1130" spans="1:3" ht="15">
      <c r="A1130" s="136" t="s">
        <v>317</v>
      </c>
      <c r="B1130" s="195">
        <v>68</v>
      </c>
      <c r="C1130" s="54">
        <f t="shared" si="4"/>
        <v>87.04</v>
      </c>
    </row>
    <row r="1131" spans="1:3" ht="15">
      <c r="A1131" s="136" t="s">
        <v>377</v>
      </c>
      <c r="B1131" s="195">
        <v>75</v>
      </c>
      <c r="C1131" s="54">
        <f t="shared" si="4"/>
        <v>96</v>
      </c>
    </row>
    <row r="1132" spans="1:3" ht="15">
      <c r="A1132" s="136" t="s">
        <v>318</v>
      </c>
      <c r="B1132" s="195">
        <v>118</v>
      </c>
      <c r="C1132" s="54">
        <f t="shared" si="4"/>
        <v>151.04</v>
      </c>
    </row>
    <row r="1133" spans="1:3" ht="15">
      <c r="A1133" s="136" t="s">
        <v>362</v>
      </c>
      <c r="B1133" s="215" t="s">
        <v>625</v>
      </c>
      <c r="C1133" s="296" t="s">
        <v>625</v>
      </c>
    </row>
    <row r="1134" spans="1:3" ht="15">
      <c r="A1134" s="135" t="s">
        <v>413</v>
      </c>
      <c r="B1134" s="198"/>
      <c r="C1134" s="54"/>
    </row>
    <row r="1135" spans="1:3" ht="15">
      <c r="A1135" s="136" t="s">
        <v>852</v>
      </c>
      <c r="B1135" s="215" t="s">
        <v>270</v>
      </c>
      <c r="C1135" s="54"/>
    </row>
    <row r="1136" spans="1:3" ht="15">
      <c r="A1136" s="136"/>
      <c r="B1136" s="195"/>
      <c r="C1136" s="54"/>
    </row>
    <row r="1137" spans="1:3" ht="15">
      <c r="A1137" s="51" t="s">
        <v>809</v>
      </c>
      <c r="B1137" s="193" t="s">
        <v>506</v>
      </c>
      <c r="C1137" s="150"/>
    </row>
    <row r="1138" spans="1:3" ht="15">
      <c r="A1138" s="158" t="s">
        <v>841</v>
      </c>
      <c r="B1138" s="196"/>
      <c r="C1138" s="159"/>
    </row>
    <row r="1139" spans="1:3" ht="15">
      <c r="A1139" s="158"/>
      <c r="B1139" s="196"/>
      <c r="C1139" s="159"/>
    </row>
    <row r="1140" spans="1:3" ht="15">
      <c r="A1140" s="136"/>
      <c r="B1140" s="195"/>
      <c r="C1140" s="54"/>
    </row>
    <row r="1141" spans="1:3" ht="15">
      <c r="A1141" s="156" t="s">
        <v>810</v>
      </c>
      <c r="B1141" s="195"/>
      <c r="C1141" s="54"/>
    </row>
    <row r="1142" spans="1:3" ht="15">
      <c r="A1142" s="136" t="s">
        <v>824</v>
      </c>
      <c r="B1142" s="117">
        <v>22.63</v>
      </c>
      <c r="C1142" s="54"/>
    </row>
    <row r="1143" spans="1:3" ht="15">
      <c r="A1143" s="136" t="s">
        <v>825</v>
      </c>
      <c r="B1143" s="117">
        <v>23.84</v>
      </c>
      <c r="C1143" s="54"/>
    </row>
    <row r="1144" spans="1:3" ht="15">
      <c r="A1144" s="136" t="s">
        <v>826</v>
      </c>
      <c r="B1144" s="117">
        <v>24.45</v>
      </c>
      <c r="C1144" s="54"/>
    </row>
    <row r="1145" spans="1:3" ht="15">
      <c r="A1145" s="136" t="s">
        <v>827</v>
      </c>
      <c r="B1145" s="117">
        <v>24.45</v>
      </c>
      <c r="C1145" s="54"/>
    </row>
    <row r="1146" spans="1:3" ht="15">
      <c r="A1146" s="136"/>
      <c r="B1146" s="195"/>
      <c r="C1146" s="54"/>
    </row>
    <row r="1147" spans="1:3" ht="15">
      <c r="A1147" s="156" t="s">
        <v>811</v>
      </c>
      <c r="B1147" s="195"/>
      <c r="C1147" s="54"/>
    </row>
    <row r="1148" spans="1:3" ht="15">
      <c r="A1148" s="136" t="s">
        <v>828</v>
      </c>
      <c r="B1148" s="117">
        <v>20.97</v>
      </c>
      <c r="C1148" s="54"/>
    </row>
    <row r="1149" spans="1:3" ht="15">
      <c r="A1149" s="136" t="s">
        <v>829</v>
      </c>
      <c r="B1149" s="117">
        <v>21.42</v>
      </c>
      <c r="C1149" s="54"/>
    </row>
    <row r="1150" spans="1:3" ht="15">
      <c r="A1150" s="136" t="s">
        <v>830</v>
      </c>
      <c r="B1150" s="117">
        <v>22.57</v>
      </c>
      <c r="C1150" s="54"/>
    </row>
    <row r="1151" spans="1:3" ht="15">
      <c r="A1151" s="136" t="s">
        <v>831</v>
      </c>
      <c r="B1151" s="117">
        <v>23.23</v>
      </c>
      <c r="C1151" s="54"/>
    </row>
    <row r="1152" spans="1:3" ht="15">
      <c r="A1152" s="136"/>
      <c r="B1152" s="117"/>
      <c r="C1152" s="54"/>
    </row>
    <row r="1153" spans="1:3" ht="15">
      <c r="A1153" s="156" t="s">
        <v>840</v>
      </c>
      <c r="B1153" s="117"/>
      <c r="C1153" s="54"/>
    </row>
    <row r="1154" spans="1:3" ht="15">
      <c r="A1154" s="136" t="s">
        <v>832</v>
      </c>
      <c r="B1154" s="117">
        <v>20.97</v>
      </c>
      <c r="C1154" s="54"/>
    </row>
    <row r="1155" spans="1:3" ht="15">
      <c r="A1155" s="136" t="s">
        <v>833</v>
      </c>
      <c r="B1155" s="117">
        <v>21.42</v>
      </c>
      <c r="C1155" s="54"/>
    </row>
    <row r="1156" spans="1:3" ht="15">
      <c r="A1156" s="136" t="s">
        <v>834</v>
      </c>
      <c r="B1156" s="117">
        <v>22.57</v>
      </c>
      <c r="C1156" s="54"/>
    </row>
    <row r="1157" spans="1:3" ht="15">
      <c r="A1157" s="136" t="s">
        <v>835</v>
      </c>
      <c r="B1157" s="117">
        <v>23.23</v>
      </c>
      <c r="C1157" s="54"/>
    </row>
    <row r="1158" spans="1:3" ht="15">
      <c r="A1158" s="136"/>
      <c r="B1158" s="117"/>
      <c r="C1158" s="54"/>
    </row>
    <row r="1159" spans="1:3" ht="15">
      <c r="A1159" s="156" t="s">
        <v>812</v>
      </c>
      <c r="B1159" s="117"/>
      <c r="C1159" s="54"/>
    </row>
    <row r="1160" spans="1:3" ht="18" customHeight="1">
      <c r="A1160" s="157" t="s">
        <v>813</v>
      </c>
      <c r="B1160" s="117">
        <v>0.5</v>
      </c>
      <c r="C1160" s="54"/>
    </row>
    <row r="1161" spans="1:3" ht="15">
      <c r="A1161" s="157" t="s">
        <v>814</v>
      </c>
      <c r="B1161" s="117">
        <v>0.5</v>
      </c>
      <c r="C1161" s="54"/>
    </row>
    <row r="1162" spans="1:3" ht="15">
      <c r="A1162" s="157" t="s">
        <v>815</v>
      </c>
      <c r="B1162" s="117">
        <v>0.5</v>
      </c>
      <c r="C1162" s="54"/>
    </row>
    <row r="1163" spans="1:3" ht="15">
      <c r="A1163" s="157"/>
      <c r="B1163" s="117"/>
      <c r="C1163" s="54"/>
    </row>
    <row r="1164" spans="1:3" ht="15">
      <c r="A1164" s="158" t="s">
        <v>816</v>
      </c>
      <c r="B1164" s="195"/>
      <c r="C1164" s="54"/>
    </row>
    <row r="1165" spans="1:3" ht="15">
      <c r="A1165" s="157" t="s">
        <v>836</v>
      </c>
      <c r="B1165" s="117">
        <v>1.97</v>
      </c>
      <c r="C1165" s="54"/>
    </row>
    <row r="1166" spans="1:3" ht="15">
      <c r="A1166" s="157" t="s">
        <v>837</v>
      </c>
      <c r="B1166" s="117">
        <v>1.97</v>
      </c>
      <c r="C1166" s="54"/>
    </row>
    <row r="1167" spans="1:3" ht="15">
      <c r="A1167" s="136" t="s">
        <v>839</v>
      </c>
      <c r="B1167" s="117">
        <v>3.94</v>
      </c>
      <c r="C1167" s="54"/>
    </row>
    <row r="1168" spans="1:3" ht="15">
      <c r="A1168" s="136" t="s">
        <v>817</v>
      </c>
      <c r="B1168" s="117">
        <v>3.83</v>
      </c>
      <c r="C1168" s="54"/>
    </row>
    <row r="1169" spans="1:3" ht="15">
      <c r="A1169" s="136"/>
      <c r="B1169" s="195"/>
      <c r="C1169" s="54"/>
    </row>
    <row r="1170" spans="1:3" ht="15">
      <c r="A1170" s="158" t="s">
        <v>818</v>
      </c>
      <c r="B1170" s="195"/>
      <c r="C1170" s="54"/>
    </row>
    <row r="1171" spans="1:3" ht="15">
      <c r="A1171" s="136" t="s">
        <v>819</v>
      </c>
      <c r="B1171" s="117">
        <v>59.78</v>
      </c>
      <c r="C1171" s="54"/>
    </row>
    <row r="1172" spans="1:3" ht="15">
      <c r="A1172" s="136" t="s">
        <v>820</v>
      </c>
      <c r="B1172" s="117">
        <v>60.4</v>
      </c>
      <c r="C1172" s="54"/>
    </row>
    <row r="1173" spans="1:3" ht="15">
      <c r="A1173" s="136" t="s">
        <v>821</v>
      </c>
      <c r="B1173" s="117">
        <v>243.93</v>
      </c>
      <c r="C1173" s="54"/>
    </row>
    <row r="1174" spans="1:3" ht="15">
      <c r="A1174" s="136" t="s">
        <v>822</v>
      </c>
      <c r="B1174" s="117">
        <v>243.93</v>
      </c>
      <c r="C1174" s="54"/>
    </row>
    <row r="1175" spans="1:3" ht="15">
      <c r="A1175" s="136"/>
      <c r="B1175" s="195"/>
      <c r="C1175" s="54"/>
    </row>
    <row r="1176" spans="1:3" ht="15">
      <c r="A1176" s="158" t="s">
        <v>823</v>
      </c>
      <c r="B1176" s="199">
        <v>3.63</v>
      </c>
      <c r="C1176" s="54"/>
    </row>
    <row r="1177" spans="1:3" ht="15">
      <c r="A1177" s="136" t="s">
        <v>838</v>
      </c>
      <c r="B1177" s="195"/>
      <c r="C1177" s="54"/>
    </row>
    <row r="1178" spans="1:3" ht="15">
      <c r="A1178" s="136"/>
      <c r="B1178" s="195"/>
      <c r="C1178" s="54"/>
    </row>
    <row r="1179" spans="1:3" ht="15">
      <c r="A1179" s="2" t="s">
        <v>357</v>
      </c>
      <c r="B1179" s="125" t="s">
        <v>481</v>
      </c>
      <c r="C1179" s="26"/>
    </row>
    <row r="1180" spans="1:3" ht="15" customHeight="1">
      <c r="A1180" s="9" t="s">
        <v>275</v>
      </c>
      <c r="B1180" s="166"/>
      <c r="C1180" s="3"/>
    </row>
    <row r="1181" spans="1:3" ht="15">
      <c r="A1181" s="11" t="s">
        <v>276</v>
      </c>
      <c r="B1181" s="108"/>
      <c r="C1181" s="3"/>
    </row>
    <row r="1182" spans="1:3" ht="15">
      <c r="A1182" s="12"/>
      <c r="B1182" s="108"/>
      <c r="C1182" s="3"/>
    </row>
    <row r="1183" spans="1:3" ht="15">
      <c r="A1183" s="11" t="s">
        <v>459</v>
      </c>
      <c r="B1183" s="280"/>
      <c r="C1183" s="3"/>
    </row>
    <row r="1184" spans="1:3" ht="15.75">
      <c r="A1184" s="11" t="s">
        <v>662</v>
      </c>
      <c r="B1184" s="281">
        <v>680</v>
      </c>
      <c r="C1184" s="42" t="s">
        <v>1220</v>
      </c>
    </row>
    <row r="1185" spans="1:3" ht="15.75">
      <c r="A1185" s="11" t="s">
        <v>692</v>
      </c>
      <c r="B1185" s="281"/>
      <c r="C1185" s="42" t="s">
        <v>625</v>
      </c>
    </row>
    <row r="1186" spans="1:3" ht="15.75">
      <c r="A1186" s="11"/>
      <c r="B1186" s="282"/>
      <c r="C1186" s="61"/>
    </row>
    <row r="1187" spans="1:3" ht="15">
      <c r="A1187" s="11" t="s">
        <v>694</v>
      </c>
      <c r="B1187" s="232">
        <v>0</v>
      </c>
      <c r="C1187" s="42" t="s">
        <v>625</v>
      </c>
    </row>
    <row r="1188" spans="1:3" ht="15" customHeight="1">
      <c r="A1188" s="11" t="s">
        <v>277</v>
      </c>
      <c r="B1188" s="232">
        <v>60.65</v>
      </c>
      <c r="C1188" s="42"/>
    </row>
    <row r="1189" spans="1:3" ht="15">
      <c r="A1189" s="11" t="s">
        <v>695</v>
      </c>
      <c r="B1189" s="232">
        <v>163.16</v>
      </c>
      <c r="C1189" s="42"/>
    </row>
    <row r="1190" spans="1:3" ht="15">
      <c r="A1190" s="11" t="s">
        <v>696</v>
      </c>
      <c r="B1190" s="232">
        <v>0</v>
      </c>
      <c r="C1190" s="42" t="s">
        <v>625</v>
      </c>
    </row>
    <row r="1191" spans="1:3" ht="15">
      <c r="A1191" s="11" t="s">
        <v>281</v>
      </c>
      <c r="B1191" s="232">
        <v>0</v>
      </c>
      <c r="C1191" s="42" t="s">
        <v>625</v>
      </c>
    </row>
    <row r="1192" spans="1:3" ht="15">
      <c r="A1192" s="11" t="s">
        <v>282</v>
      </c>
      <c r="B1192" s="232">
        <v>152.08</v>
      </c>
      <c r="C1192" s="42"/>
    </row>
    <row r="1193" spans="1:3" ht="15">
      <c r="A1193" s="11" t="s">
        <v>86</v>
      </c>
      <c r="B1193" s="232">
        <v>153.62</v>
      </c>
      <c r="C1193" s="42"/>
    </row>
    <row r="1194" spans="1:3" ht="15">
      <c r="A1194" s="11" t="s">
        <v>697</v>
      </c>
      <c r="B1194" s="232">
        <v>136.58</v>
      </c>
      <c r="C1194" s="42"/>
    </row>
    <row r="1195" spans="1:3" ht="15" customHeight="1">
      <c r="A1195" s="11" t="s">
        <v>283</v>
      </c>
      <c r="B1195" s="232">
        <v>0</v>
      </c>
      <c r="C1195" s="42" t="s">
        <v>625</v>
      </c>
    </row>
    <row r="1196" spans="1:3" ht="15" customHeight="1">
      <c r="A1196" s="1" t="s">
        <v>1148</v>
      </c>
      <c r="B1196" s="284">
        <v>44.88</v>
      </c>
      <c r="C1196" s="42"/>
    </row>
    <row r="1197" spans="1:3" ht="15">
      <c r="A1197" s="11" t="s">
        <v>698</v>
      </c>
      <c r="B1197" s="232">
        <v>0</v>
      </c>
      <c r="C1197" s="42" t="s">
        <v>625</v>
      </c>
    </row>
    <row r="1198" spans="1:3" ht="15">
      <c r="A1198" s="11" t="s">
        <v>699</v>
      </c>
      <c r="B1198" s="232">
        <v>0</v>
      </c>
      <c r="C1198" s="42" t="s">
        <v>625</v>
      </c>
    </row>
    <row r="1199" spans="1:3" ht="15">
      <c r="A1199" s="11" t="s">
        <v>700</v>
      </c>
      <c r="B1199" s="232">
        <v>0</v>
      </c>
      <c r="C1199" s="42" t="s">
        <v>625</v>
      </c>
    </row>
    <row r="1200" spans="1:3" ht="15">
      <c r="A1200" s="11" t="s">
        <v>701</v>
      </c>
      <c r="B1200" s="232">
        <v>0</v>
      </c>
      <c r="C1200" s="42" t="s">
        <v>625</v>
      </c>
    </row>
    <row r="1201" spans="1:3" ht="15">
      <c r="A1201" s="11" t="s">
        <v>702</v>
      </c>
      <c r="B1201" s="232">
        <v>23.66</v>
      </c>
      <c r="C1201" s="42"/>
    </row>
    <row r="1202" spans="1:3" ht="15">
      <c r="A1202" s="11" t="s">
        <v>663</v>
      </c>
      <c r="B1202" s="232">
        <v>190.85</v>
      </c>
      <c r="C1202" s="42" t="s">
        <v>625</v>
      </c>
    </row>
    <row r="1203" spans="1:3" ht="15">
      <c r="A1203" s="11" t="s">
        <v>664</v>
      </c>
      <c r="B1203" s="232">
        <v>333.64</v>
      </c>
      <c r="C1203" s="42" t="s">
        <v>625</v>
      </c>
    </row>
    <row r="1204" spans="1:3" ht="15">
      <c r="A1204" s="11" t="s">
        <v>665</v>
      </c>
      <c r="B1204" s="232">
        <v>479.01</v>
      </c>
      <c r="C1204" s="42" t="s">
        <v>625</v>
      </c>
    </row>
    <row r="1205" spans="1:3" ht="15">
      <c r="A1205" s="11" t="s">
        <v>457</v>
      </c>
      <c r="B1205" s="232">
        <v>512.63</v>
      </c>
      <c r="C1205" s="42" t="s">
        <v>625</v>
      </c>
    </row>
    <row r="1206" spans="1:3" ht="15">
      <c r="A1206" s="11" t="s">
        <v>703</v>
      </c>
      <c r="B1206" s="232">
        <v>0</v>
      </c>
      <c r="C1206" s="42" t="s">
        <v>625</v>
      </c>
    </row>
    <row r="1207" spans="1:3" ht="15">
      <c r="A1207" s="11" t="s">
        <v>704</v>
      </c>
      <c r="B1207" s="119">
        <v>0</v>
      </c>
      <c r="C1207" s="42" t="s">
        <v>625</v>
      </c>
    </row>
    <row r="1208" spans="1:3" ht="15">
      <c r="A1208" s="11" t="s">
        <v>705</v>
      </c>
      <c r="B1208" s="232">
        <v>0</v>
      </c>
      <c r="C1208" s="42" t="s">
        <v>625</v>
      </c>
    </row>
    <row r="1209" spans="1:3" ht="15">
      <c r="A1209" s="11" t="s">
        <v>706</v>
      </c>
      <c r="B1209" s="232">
        <v>0</v>
      </c>
      <c r="C1209" s="42" t="s">
        <v>625</v>
      </c>
    </row>
    <row r="1210" spans="1:3" ht="15">
      <c r="A1210" s="11" t="s">
        <v>786</v>
      </c>
      <c r="B1210" s="232">
        <v>151.62</v>
      </c>
      <c r="C1210" s="42"/>
    </row>
    <row r="1211" spans="1:3" ht="15">
      <c r="A1211" s="11" t="s">
        <v>707</v>
      </c>
      <c r="B1211" s="232">
        <v>44.1</v>
      </c>
      <c r="C1211" s="42"/>
    </row>
    <row r="1212" spans="1:3" ht="15">
      <c r="A1212" s="11" t="s">
        <v>666</v>
      </c>
      <c r="B1212" s="232">
        <v>318.61</v>
      </c>
      <c r="C1212" s="42"/>
    </row>
    <row r="1213" spans="1:3" ht="15">
      <c r="A1213" s="11" t="s">
        <v>708</v>
      </c>
      <c r="B1213" s="232">
        <v>0</v>
      </c>
      <c r="C1213" s="42" t="s">
        <v>625</v>
      </c>
    </row>
    <row r="1214" spans="1:3" ht="15">
      <c r="A1214" s="11" t="s">
        <v>709</v>
      </c>
      <c r="B1214" s="232">
        <v>19.02</v>
      </c>
      <c r="C1214" s="42"/>
    </row>
    <row r="1215" spans="1:3" ht="15">
      <c r="A1215" s="11" t="s">
        <v>20</v>
      </c>
      <c r="B1215" s="232">
        <v>0</v>
      </c>
      <c r="C1215" s="42" t="s">
        <v>625</v>
      </c>
    </row>
    <row r="1216" spans="1:3" ht="15">
      <c r="A1216" s="11" t="s">
        <v>298</v>
      </c>
      <c r="B1216" s="119">
        <v>0</v>
      </c>
      <c r="C1216" s="42" t="s">
        <v>625</v>
      </c>
    </row>
    <row r="1217" spans="1:3" ht="15">
      <c r="A1217" s="11"/>
      <c r="B1217" s="119"/>
      <c r="C1217" s="3"/>
    </row>
    <row r="1218" spans="1:3" ht="15">
      <c r="A1218" s="132" t="s">
        <v>1219</v>
      </c>
      <c r="B1218" s="119"/>
      <c r="C1218" s="3"/>
    </row>
    <row r="1219" spans="1:3" ht="15">
      <c r="A1219" s="137"/>
      <c r="B1219" s="200"/>
      <c r="C1219" s="3"/>
    </row>
    <row r="1220" spans="1:3" ht="15">
      <c r="A1220" s="2" t="s">
        <v>112</v>
      </c>
      <c r="B1220" s="120" t="s">
        <v>435</v>
      </c>
      <c r="C1220" s="201"/>
    </row>
    <row r="1221" spans="1:3" ht="15">
      <c r="A1221" s="12" t="s">
        <v>358</v>
      </c>
      <c r="B1221" s="121"/>
      <c r="C1221" s="3"/>
    </row>
    <row r="1222" spans="1:3" ht="15">
      <c r="A1222" s="11" t="s">
        <v>359</v>
      </c>
      <c r="B1222" s="121" t="s">
        <v>787</v>
      </c>
      <c r="C1222" s="3"/>
    </row>
    <row r="1223" spans="1:3" ht="15">
      <c r="A1223" s="11" t="s">
        <v>626</v>
      </c>
      <c r="B1223" s="121"/>
      <c r="C1223" s="3"/>
    </row>
    <row r="1224" spans="1:3" ht="18">
      <c r="A1224" s="29" t="s">
        <v>360</v>
      </c>
      <c r="B1224" s="122"/>
      <c r="C1224" s="3"/>
    </row>
    <row r="1225" spans="1:3" ht="18">
      <c r="A1225" s="29" t="s">
        <v>361</v>
      </c>
      <c r="B1225" s="122"/>
      <c r="C1225" s="3"/>
    </row>
    <row r="1226" spans="1:3" ht="15">
      <c r="A1226" s="30"/>
      <c r="B1226" s="123"/>
      <c r="C1226" s="3"/>
    </row>
    <row r="1227" spans="1:3" ht="15">
      <c r="A1227" s="12" t="s">
        <v>59</v>
      </c>
      <c r="B1227" s="121"/>
      <c r="C1227" s="3"/>
    </row>
    <row r="1228" spans="1:3" ht="15">
      <c r="A1228" s="12" t="s">
        <v>60</v>
      </c>
      <c r="B1228" s="121"/>
      <c r="C1228" s="3"/>
    </row>
    <row r="1229" spans="1:3" ht="15">
      <c r="A1229" s="12" t="s">
        <v>61</v>
      </c>
      <c r="B1229" s="121"/>
      <c r="C1229" s="3"/>
    </row>
    <row r="1230" spans="1:3" ht="15">
      <c r="A1230" s="12"/>
      <c r="B1230" s="121"/>
      <c r="C1230" s="3"/>
    </row>
    <row r="1231" spans="1:3" ht="15">
      <c r="A1231" s="11" t="s">
        <v>551</v>
      </c>
      <c r="B1231" s="121" t="s">
        <v>788</v>
      </c>
      <c r="C1231" s="3"/>
    </row>
    <row r="1232" spans="1:3" ht="15">
      <c r="A1232" s="11" t="s">
        <v>550</v>
      </c>
      <c r="B1232" s="121"/>
      <c r="C1232" s="3"/>
    </row>
    <row r="1233" spans="1:3" ht="15">
      <c r="A1233" s="11"/>
      <c r="B1233" s="121"/>
      <c r="C1233" s="3"/>
    </row>
    <row r="1234" spans="1:3" ht="15">
      <c r="A1234" s="11" t="s">
        <v>552</v>
      </c>
      <c r="B1234" s="121" t="s">
        <v>788</v>
      </c>
      <c r="C1234" s="42"/>
    </row>
    <row r="1235" spans="1:3" ht="15">
      <c r="A1235" s="11" t="s">
        <v>553</v>
      </c>
      <c r="B1235" s="121"/>
      <c r="C1235" s="42"/>
    </row>
    <row r="1236" spans="1:3" ht="15">
      <c r="A1236" s="11"/>
      <c r="B1236" s="121"/>
      <c r="C1236" s="42"/>
    </row>
    <row r="1237" spans="1:3" ht="18">
      <c r="A1237" s="29" t="s">
        <v>66</v>
      </c>
      <c r="B1237" s="121"/>
      <c r="C1237" s="3"/>
    </row>
    <row r="1238" spans="1:3" ht="18">
      <c r="A1238" s="29"/>
      <c r="B1238" s="121"/>
      <c r="C1238" s="3"/>
    </row>
    <row r="1239" spans="1:3" ht="15">
      <c r="A1239" s="2" t="s">
        <v>158</v>
      </c>
      <c r="B1239" s="120" t="s">
        <v>481</v>
      </c>
      <c r="C1239" s="42"/>
    </row>
    <row r="1240" spans="1:3" ht="15">
      <c r="A1240" s="11" t="s">
        <v>421</v>
      </c>
      <c r="B1240" s="121"/>
      <c r="C1240" s="3"/>
    </row>
    <row r="1241" spans="1:3" ht="15">
      <c r="A1241" s="12" t="s">
        <v>340</v>
      </c>
      <c r="B1241" s="121"/>
      <c r="C1241" s="3"/>
    </row>
    <row r="1242" spans="1:3" ht="15">
      <c r="A1242" s="11" t="s">
        <v>67</v>
      </c>
      <c r="B1242" s="121"/>
      <c r="C1242" s="3"/>
    </row>
    <row r="1243" spans="1:3" ht="15">
      <c r="A1243" s="11" t="s">
        <v>31</v>
      </c>
      <c r="B1243" s="121" t="s">
        <v>789</v>
      </c>
      <c r="C1243" s="3"/>
    </row>
    <row r="1244" spans="1:3" ht="15">
      <c r="A1244" s="11" t="s">
        <v>725</v>
      </c>
      <c r="B1244" s="121" t="s">
        <v>790</v>
      </c>
      <c r="C1244" s="42"/>
    </row>
    <row r="1245" spans="1:3" ht="15">
      <c r="A1245" s="11" t="s">
        <v>374</v>
      </c>
      <c r="B1245" s="124" t="s">
        <v>935</v>
      </c>
      <c r="C1245" s="3"/>
    </row>
    <row r="1246" spans="1:3" ht="15">
      <c r="A1246" s="11" t="s">
        <v>375</v>
      </c>
      <c r="B1246" s="121" t="s">
        <v>791</v>
      </c>
      <c r="C1246" s="3"/>
    </row>
    <row r="1247" spans="1:3" ht="15">
      <c r="A1247" s="11" t="s">
        <v>554</v>
      </c>
      <c r="B1247" s="121" t="s">
        <v>792</v>
      </c>
      <c r="C1247" s="3"/>
    </row>
    <row r="1248" spans="1:3" ht="15">
      <c r="A1248" s="11" t="s">
        <v>376</v>
      </c>
      <c r="B1248" s="121" t="s">
        <v>793</v>
      </c>
      <c r="C1248" s="3"/>
    </row>
    <row r="1249" spans="1:3" ht="15">
      <c r="A1249" s="11" t="s">
        <v>774</v>
      </c>
      <c r="B1249" s="121" t="s">
        <v>794</v>
      </c>
      <c r="C1249" s="3"/>
    </row>
    <row r="1250" spans="1:3" ht="15">
      <c r="A1250" s="11"/>
      <c r="B1250" s="121"/>
      <c r="C1250" s="3"/>
    </row>
    <row r="1251" spans="1:3" ht="15">
      <c r="A1251" s="11" t="s">
        <v>378</v>
      </c>
      <c r="B1251" s="121" t="s">
        <v>931</v>
      </c>
      <c r="C1251" s="3"/>
    </row>
    <row r="1252" spans="1:3" ht="15">
      <c r="A1252" s="11" t="s">
        <v>384</v>
      </c>
      <c r="B1252" s="121" t="s">
        <v>932</v>
      </c>
      <c r="C1252" s="3"/>
    </row>
    <row r="1253" spans="1:3" ht="15">
      <c r="A1253" s="11" t="s">
        <v>438</v>
      </c>
      <c r="B1253" s="121" t="s">
        <v>933</v>
      </c>
      <c r="C1253" s="3"/>
    </row>
    <row r="1254" spans="1:3" ht="15">
      <c r="A1254" s="11" t="s">
        <v>439</v>
      </c>
      <c r="B1254" s="121" t="s">
        <v>931</v>
      </c>
      <c r="C1254" s="3"/>
    </row>
    <row r="1255" spans="1:3" ht="15">
      <c r="A1255" s="11" t="s">
        <v>395</v>
      </c>
      <c r="B1255" s="121" t="s">
        <v>934</v>
      </c>
      <c r="C1255" s="3"/>
    </row>
    <row r="1256" spans="1:3" ht="15">
      <c r="A1256" s="11" t="s">
        <v>106</v>
      </c>
      <c r="B1256" s="121" t="s">
        <v>795</v>
      </c>
      <c r="C1256" s="3"/>
    </row>
    <row r="1257" spans="1:3" ht="15">
      <c r="A1257" s="11"/>
      <c r="B1257" s="121"/>
      <c r="C1257" s="3"/>
    </row>
    <row r="1258" spans="1:3" ht="15">
      <c r="A1258" s="11" t="s">
        <v>396</v>
      </c>
      <c r="B1258" s="121" t="s">
        <v>796</v>
      </c>
      <c r="C1258" s="3"/>
    </row>
    <row r="1259" spans="1:3" ht="15">
      <c r="A1259" s="11"/>
      <c r="B1259" s="121"/>
      <c r="C1259" s="3"/>
    </row>
    <row r="1260" spans="1:3" ht="15">
      <c r="A1260" s="11"/>
      <c r="B1260" s="121"/>
      <c r="C1260" s="3"/>
    </row>
    <row r="1261" spans="1:3" ht="15">
      <c r="A1261" s="11" t="s">
        <v>687</v>
      </c>
      <c r="B1261" s="117">
        <v>4.64</v>
      </c>
      <c r="C1261" s="3"/>
    </row>
    <row r="1262" spans="1:3" ht="15">
      <c r="A1262" s="11" t="s">
        <v>688</v>
      </c>
      <c r="B1262" s="117">
        <v>5.99</v>
      </c>
      <c r="C1262" s="3"/>
    </row>
    <row r="1263" spans="1:3" ht="15">
      <c r="A1263" s="11"/>
      <c r="B1263" s="121"/>
      <c r="C1263" s="3"/>
    </row>
    <row r="1264" spans="1:3" ht="15">
      <c r="A1264" s="11" t="s">
        <v>686</v>
      </c>
      <c r="B1264" s="117">
        <v>19.36</v>
      </c>
      <c r="C1264" s="3"/>
    </row>
    <row r="1265" spans="1:3" ht="15">
      <c r="A1265" s="11" t="s">
        <v>427</v>
      </c>
      <c r="B1265" s="117">
        <v>19.75</v>
      </c>
      <c r="C1265" s="1"/>
    </row>
    <row r="1266" spans="1:3" ht="15">
      <c r="A1266" s="11" t="s">
        <v>428</v>
      </c>
      <c r="B1266" s="117">
        <v>20.14</v>
      </c>
      <c r="C1266" s="1"/>
    </row>
    <row r="1267" spans="1:3" ht="15">
      <c r="A1267" s="11" t="s">
        <v>869</v>
      </c>
      <c r="B1267" s="117">
        <v>22.9</v>
      </c>
      <c r="C1267" s="1"/>
    </row>
    <row r="1268" spans="1:3" ht="15">
      <c r="A1268" s="11" t="s">
        <v>859</v>
      </c>
      <c r="B1268" s="117">
        <v>20.8</v>
      </c>
      <c r="C1268" s="1"/>
    </row>
    <row r="1269" spans="1:3" ht="15">
      <c r="A1269" s="11" t="s">
        <v>860</v>
      </c>
      <c r="B1269" s="117">
        <v>21.45</v>
      </c>
      <c r="C1269" s="1"/>
    </row>
    <row r="1270" spans="1:3" ht="15">
      <c r="A1270" s="11" t="s">
        <v>861</v>
      </c>
      <c r="B1270" s="117">
        <v>21.9</v>
      </c>
      <c r="C1270" s="1"/>
    </row>
    <row r="1271" spans="1:3" ht="15">
      <c r="A1271" s="11" t="s">
        <v>429</v>
      </c>
      <c r="B1271" s="117">
        <v>20.9</v>
      </c>
      <c r="C1271" s="1"/>
    </row>
    <row r="1272" spans="1:3" ht="15">
      <c r="A1272" s="11" t="s">
        <v>430</v>
      </c>
      <c r="B1272" s="117">
        <v>21.32</v>
      </c>
      <c r="C1272" s="1"/>
    </row>
    <row r="1273" spans="1:3" ht="15">
      <c r="A1273" s="11" t="s">
        <v>870</v>
      </c>
      <c r="B1273" s="117">
        <v>24.75</v>
      </c>
      <c r="C1273" s="3"/>
    </row>
    <row r="1274" spans="1:3" ht="15">
      <c r="A1274" s="11" t="s">
        <v>862</v>
      </c>
      <c r="B1274" s="117">
        <v>22.65</v>
      </c>
      <c r="C1274" s="3"/>
    </row>
    <row r="1275" spans="1:3" ht="15">
      <c r="A1275" s="11" t="s">
        <v>863</v>
      </c>
      <c r="B1275" s="117">
        <v>23.3</v>
      </c>
      <c r="C1275" s="3"/>
    </row>
    <row r="1276" spans="1:3" ht="15">
      <c r="A1276" s="11" t="s">
        <v>864</v>
      </c>
      <c r="B1276" s="117">
        <v>23.9</v>
      </c>
      <c r="C1276" s="3"/>
    </row>
    <row r="1277" spans="1:3" ht="15">
      <c r="A1277" s="11"/>
      <c r="B1277" s="117"/>
      <c r="C1277" s="3"/>
    </row>
    <row r="1278" spans="1:3" ht="15">
      <c r="A1278" s="11" t="s">
        <v>887</v>
      </c>
      <c r="B1278" s="117">
        <v>4.36</v>
      </c>
      <c r="C1278" s="3"/>
    </row>
    <row r="1279" spans="1:3" ht="15">
      <c r="A1279" s="11"/>
      <c r="B1279" s="117"/>
      <c r="C1279" s="3"/>
    </row>
    <row r="1280" spans="1:3" ht="15">
      <c r="A1280" s="11" t="s">
        <v>21</v>
      </c>
      <c r="B1280" s="117">
        <v>0.54</v>
      </c>
      <c r="C1280" s="3"/>
    </row>
    <row r="1281" spans="1:3" ht="15">
      <c r="A1281" s="11" t="s">
        <v>22</v>
      </c>
      <c r="B1281" s="117">
        <v>0.54</v>
      </c>
      <c r="C1281" s="3"/>
    </row>
    <row r="1282" spans="1:3" ht="15">
      <c r="A1282" s="11"/>
      <c r="B1282" s="117"/>
      <c r="C1282" s="3"/>
    </row>
    <row r="1283" spans="1:3" ht="15">
      <c r="A1283" s="11" t="s">
        <v>865</v>
      </c>
      <c r="B1283" s="117">
        <v>52</v>
      </c>
      <c r="C1283" s="42" t="s">
        <v>625</v>
      </c>
    </row>
    <row r="1284" spans="1:3" ht="15">
      <c r="A1284" s="11" t="s">
        <v>866</v>
      </c>
      <c r="B1284" s="117">
        <v>52</v>
      </c>
      <c r="C1284" s="42" t="s">
        <v>625</v>
      </c>
    </row>
    <row r="1285" spans="1:3" ht="15">
      <c r="A1285" s="11" t="s">
        <v>867</v>
      </c>
      <c r="B1285" s="117">
        <v>52</v>
      </c>
      <c r="C1285" s="42" t="s">
        <v>625</v>
      </c>
    </row>
    <row r="1286" spans="1:3" ht="15">
      <c r="A1286" s="11" t="s">
        <v>868</v>
      </c>
      <c r="B1286" s="117">
        <v>52</v>
      </c>
      <c r="C1286" s="42" t="s">
        <v>625</v>
      </c>
    </row>
    <row r="1287" spans="1:3" ht="15">
      <c r="A1287" s="2" t="s">
        <v>170</v>
      </c>
      <c r="B1287" s="125" t="s">
        <v>227</v>
      </c>
      <c r="C1287" s="42"/>
    </row>
    <row r="1288" spans="1:3" ht="15">
      <c r="A1288" s="12" t="s">
        <v>928</v>
      </c>
      <c r="B1288" s="103"/>
      <c r="C1288" s="1"/>
    </row>
    <row r="1289" spans="1:3" ht="15">
      <c r="A1289" s="12" t="s">
        <v>964</v>
      </c>
      <c r="B1289" s="103"/>
      <c r="C1289" s="1"/>
    </row>
    <row r="1290" spans="1:3" ht="15">
      <c r="A1290" s="11" t="s">
        <v>459</v>
      </c>
      <c r="B1290" s="103" t="s">
        <v>460</v>
      </c>
      <c r="C1290" s="1"/>
    </row>
    <row r="1291" spans="1:3" ht="15">
      <c r="A1291" s="11"/>
      <c r="B1291" s="103"/>
      <c r="C1291" s="1"/>
    </row>
    <row r="1292" spans="1:3" ht="15">
      <c r="A1292" s="11" t="s">
        <v>965</v>
      </c>
      <c r="B1292" s="117"/>
      <c r="C1292" s="1"/>
    </row>
    <row r="1293" spans="1:3" ht="15">
      <c r="A1293" s="155" t="s">
        <v>966</v>
      </c>
      <c r="B1293" s="230">
        <v>31</v>
      </c>
      <c r="C1293" s="62" t="s">
        <v>1015</v>
      </c>
    </row>
    <row r="1294" spans="1:3" ht="15">
      <c r="A1294" s="155" t="s">
        <v>967</v>
      </c>
      <c r="B1294" s="230">
        <v>31</v>
      </c>
      <c r="C1294" s="62" t="s">
        <v>1015</v>
      </c>
    </row>
    <row r="1295" spans="1:3" ht="15">
      <c r="A1295" s="155" t="s">
        <v>968</v>
      </c>
      <c r="B1295" s="230">
        <v>31</v>
      </c>
      <c r="C1295" s="62" t="s">
        <v>1015</v>
      </c>
    </row>
    <row r="1296" spans="1:3" ht="15">
      <c r="A1296" s="155" t="s">
        <v>969</v>
      </c>
      <c r="B1296" s="230">
        <v>31</v>
      </c>
      <c r="C1296" s="62" t="s">
        <v>1015</v>
      </c>
    </row>
    <row r="1297" spans="1:3" ht="15">
      <c r="A1297" s="155" t="s">
        <v>970</v>
      </c>
      <c r="B1297" s="230">
        <v>31</v>
      </c>
      <c r="C1297" s="62" t="s">
        <v>1015</v>
      </c>
    </row>
    <row r="1298" spans="1:3" ht="15">
      <c r="A1298" s="155" t="s">
        <v>971</v>
      </c>
      <c r="B1298" s="230">
        <v>31</v>
      </c>
      <c r="C1298" s="62" t="s">
        <v>1015</v>
      </c>
    </row>
    <row r="1299" spans="1:3" ht="15">
      <c r="A1299" s="155" t="s">
        <v>972</v>
      </c>
      <c r="B1299" s="230">
        <v>31</v>
      </c>
      <c r="C1299" s="62" t="s">
        <v>1015</v>
      </c>
    </row>
    <row r="1300" spans="1:3" ht="15">
      <c r="A1300" s="155" t="s">
        <v>973</v>
      </c>
      <c r="B1300" s="230">
        <v>31</v>
      </c>
      <c r="C1300" s="62" t="s">
        <v>1015</v>
      </c>
    </row>
    <row r="1301" spans="1:3" ht="15">
      <c r="A1301" s="155" t="s">
        <v>974</v>
      </c>
      <c r="B1301" s="230">
        <v>31</v>
      </c>
      <c r="C1301" s="62" t="s">
        <v>1015</v>
      </c>
    </row>
    <row r="1302" spans="1:3" ht="15">
      <c r="A1302" s="155" t="s">
        <v>975</v>
      </c>
      <c r="B1302" s="230">
        <v>35</v>
      </c>
      <c r="C1302" s="62" t="s">
        <v>1015</v>
      </c>
    </row>
    <row r="1303" spans="1:3" ht="15">
      <c r="A1303" s="155" t="s">
        <v>976</v>
      </c>
      <c r="B1303" s="230">
        <v>35</v>
      </c>
      <c r="C1303" s="62" t="s">
        <v>1015</v>
      </c>
    </row>
    <row r="1304" spans="1:3" ht="15">
      <c r="A1304" s="11"/>
      <c r="B1304" s="230"/>
      <c r="C1304" s="1"/>
    </row>
    <row r="1305" spans="1:3" ht="15">
      <c r="A1305" s="11" t="s">
        <v>977</v>
      </c>
      <c r="B1305" s="109"/>
      <c r="C1305" s="1"/>
    </row>
    <row r="1306" spans="1:3" ht="15">
      <c r="A1306" s="11" t="s">
        <v>205</v>
      </c>
      <c r="B1306" s="230">
        <v>0.43</v>
      </c>
      <c r="C1306" s="42" t="s">
        <v>978</v>
      </c>
    </row>
    <row r="1307" spans="1:3" ht="15">
      <c r="A1307" s="11" t="s">
        <v>401</v>
      </c>
      <c r="B1307" s="230">
        <v>0.45</v>
      </c>
      <c r="C1307" s="42" t="s">
        <v>978</v>
      </c>
    </row>
    <row r="1308" spans="1:3" ht="15.75" thickBot="1">
      <c r="A1308" s="11"/>
      <c r="B1308" s="230"/>
      <c r="C1308" s="1"/>
    </row>
    <row r="1309" spans="1:3" ht="15.75" thickBot="1">
      <c r="A1309" s="231" t="s">
        <v>1016</v>
      </c>
      <c r="B1309" s="230">
        <v>16</v>
      </c>
      <c r="C1309" s="1"/>
    </row>
    <row r="1310" spans="1:3" ht="15.75" thickBot="1">
      <c r="A1310" s="231" t="s">
        <v>979</v>
      </c>
      <c r="B1310" s="230">
        <v>17</v>
      </c>
      <c r="C1310" s="1"/>
    </row>
    <row r="1311" spans="1:3" ht="15.75" thickBot="1">
      <c r="A1311" s="231" t="s">
        <v>980</v>
      </c>
      <c r="B1311" s="230">
        <v>17</v>
      </c>
      <c r="C1311" s="1"/>
    </row>
    <row r="1312" spans="1:3" ht="15.75" thickBot="1">
      <c r="A1312" s="231" t="s">
        <v>981</v>
      </c>
      <c r="B1312" s="230">
        <v>18</v>
      </c>
      <c r="C1312" s="1"/>
    </row>
    <row r="1313" spans="1:3" ht="15.75" thickBot="1">
      <c r="A1313" s="231" t="s">
        <v>982</v>
      </c>
      <c r="B1313" s="230">
        <v>19</v>
      </c>
      <c r="C1313" s="1"/>
    </row>
    <row r="1314" spans="1:3" ht="15.75" thickBot="1">
      <c r="A1314" s="231"/>
      <c r="B1314" s="230"/>
      <c r="C1314" s="1"/>
    </row>
    <row r="1315" spans="1:3" ht="15.75" thickBot="1">
      <c r="A1315" s="231" t="s">
        <v>1017</v>
      </c>
      <c r="B1315" s="230">
        <v>17</v>
      </c>
      <c r="C1315" s="1"/>
    </row>
    <row r="1316" spans="1:3" ht="15.75" thickBot="1">
      <c r="A1316" s="231" t="s">
        <v>983</v>
      </c>
      <c r="B1316" s="230">
        <v>17</v>
      </c>
      <c r="C1316" s="1"/>
    </row>
    <row r="1317" spans="1:3" ht="15.75" thickBot="1">
      <c r="A1317" s="231" t="s">
        <v>984</v>
      </c>
      <c r="B1317" s="230">
        <v>17</v>
      </c>
      <c r="C1317" s="1"/>
    </row>
    <row r="1318" spans="1:3" ht="15.75" thickBot="1">
      <c r="A1318" s="231" t="s">
        <v>985</v>
      </c>
      <c r="B1318" s="230">
        <v>18</v>
      </c>
      <c r="C1318" s="1"/>
    </row>
    <row r="1319" spans="1:3" ht="15.75" thickBot="1">
      <c r="A1319" s="231" t="s">
        <v>986</v>
      </c>
      <c r="B1319" s="230">
        <v>18</v>
      </c>
      <c r="C1319" s="1"/>
    </row>
    <row r="1320" spans="1:3" ht="15.75" thickBot="1">
      <c r="A1320" s="231" t="s">
        <v>987</v>
      </c>
      <c r="B1320" s="230">
        <v>19</v>
      </c>
      <c r="C1320" s="1"/>
    </row>
    <row r="1321" spans="1:3" ht="15">
      <c r="A1321" s="11"/>
      <c r="B1321" s="117"/>
      <c r="C1321" s="1"/>
    </row>
    <row r="1322" spans="1:3" ht="15">
      <c r="A1322" s="11" t="s">
        <v>988</v>
      </c>
      <c r="B1322" s="117"/>
      <c r="C1322" s="1"/>
    </row>
    <row r="1323" spans="1:3" ht="15">
      <c r="A1323" s="11"/>
      <c r="B1323" s="117"/>
      <c r="C1323" s="1"/>
    </row>
    <row r="1324" spans="1:3" ht="15">
      <c r="A1324" s="11" t="s">
        <v>989</v>
      </c>
      <c r="B1324" s="117">
        <v>380</v>
      </c>
      <c r="C1324" s="1"/>
    </row>
    <row r="1325" spans="1:3" ht="15">
      <c r="A1325" s="11" t="s">
        <v>990</v>
      </c>
      <c r="B1325" s="117">
        <v>350</v>
      </c>
      <c r="C1325" s="1"/>
    </row>
    <row r="1326" spans="1:3" ht="15">
      <c r="A1326" s="11" t="s">
        <v>991</v>
      </c>
      <c r="B1326" s="117">
        <v>495</v>
      </c>
      <c r="C1326" s="1"/>
    </row>
    <row r="1327" spans="1:3" ht="15">
      <c r="A1327" s="11"/>
      <c r="B1327" s="117"/>
      <c r="C1327" s="1"/>
    </row>
    <row r="1328" spans="1:3" ht="15">
      <c r="A1328" s="11" t="s">
        <v>992</v>
      </c>
      <c r="B1328" s="117">
        <v>646</v>
      </c>
      <c r="C1328" s="42"/>
    </row>
    <row r="1329" spans="1:3" ht="15">
      <c r="A1329" s="11" t="s">
        <v>993</v>
      </c>
      <c r="B1329" s="117">
        <v>412</v>
      </c>
      <c r="C1329" s="42"/>
    </row>
    <row r="1330" spans="1:3" ht="15">
      <c r="A1330" s="11" t="s">
        <v>994</v>
      </c>
      <c r="B1330" s="117">
        <v>439</v>
      </c>
      <c r="C1330" s="42"/>
    </row>
    <row r="1331" spans="1:3" ht="15">
      <c r="A1331" s="11" t="s">
        <v>995</v>
      </c>
      <c r="B1331" s="117">
        <v>459</v>
      </c>
      <c r="C1331" s="42"/>
    </row>
    <row r="1332" spans="1:3" ht="15">
      <c r="A1332" s="11" t="s">
        <v>996</v>
      </c>
      <c r="B1332" s="117">
        <v>479</v>
      </c>
      <c r="C1332" s="42"/>
    </row>
    <row r="1333" spans="1:3" ht="15">
      <c r="A1333" s="11" t="s">
        <v>997</v>
      </c>
      <c r="B1333" s="117">
        <v>565</v>
      </c>
      <c r="C1333" s="42"/>
    </row>
    <row r="1334" spans="1:3" ht="15">
      <c r="A1334" s="11" t="s">
        <v>998</v>
      </c>
      <c r="B1334" s="117">
        <f>+B1333</f>
        <v>565</v>
      </c>
      <c r="C1334" s="42"/>
    </row>
    <row r="1335" spans="1:3" ht="15">
      <c r="A1335" s="11" t="s">
        <v>999</v>
      </c>
      <c r="B1335" s="117">
        <v>565</v>
      </c>
      <c r="C1335" s="42"/>
    </row>
    <row r="1336" spans="1:3" ht="15">
      <c r="A1336" s="11" t="s">
        <v>1000</v>
      </c>
      <c r="B1336" s="117">
        <f>+B1335</f>
        <v>565</v>
      </c>
      <c r="C1336" s="42"/>
    </row>
    <row r="1337" spans="1:3" ht="15">
      <c r="A1337" s="11" t="s">
        <v>1018</v>
      </c>
      <c r="B1337" s="117">
        <v>533</v>
      </c>
      <c r="C1337" s="42"/>
    </row>
    <row r="1338" spans="1:3" ht="15">
      <c r="A1338" s="11" t="s">
        <v>1001</v>
      </c>
      <c r="B1338" s="117">
        <v>585</v>
      </c>
      <c r="C1338" s="42"/>
    </row>
    <row r="1339" spans="1:3" ht="15">
      <c r="A1339" s="11" t="s">
        <v>1002</v>
      </c>
      <c r="B1339" s="117">
        <v>945</v>
      </c>
      <c r="C1339" s="42"/>
    </row>
    <row r="1340" spans="1:2" ht="15">
      <c r="A1340" s="11"/>
      <c r="B1340" s="117"/>
    </row>
    <row r="1341" spans="1:3" ht="15">
      <c r="A1341" s="11" t="s">
        <v>1003</v>
      </c>
      <c r="B1341" s="117">
        <v>550</v>
      </c>
      <c r="C1341" s="42"/>
    </row>
    <row r="1342" spans="1:3" ht="15">
      <c r="A1342" s="11" t="s">
        <v>1004</v>
      </c>
      <c r="B1342" s="117">
        <v>800</v>
      </c>
      <c r="C1342" s="42"/>
    </row>
    <row r="1343" spans="1:3" ht="15">
      <c r="A1343" s="11" t="s">
        <v>1005</v>
      </c>
      <c r="B1343" s="117">
        <v>385</v>
      </c>
      <c r="C1343" s="42"/>
    </row>
    <row r="1344" spans="1:3" ht="15">
      <c r="A1344" s="11" t="s">
        <v>1006</v>
      </c>
      <c r="B1344" s="117">
        <v>420</v>
      </c>
      <c r="C1344" s="42"/>
    </row>
    <row r="1345" spans="1:3" ht="15">
      <c r="A1345" s="11"/>
      <c r="B1345" s="103" t="s">
        <v>444</v>
      </c>
      <c r="C1345" s="27"/>
    </row>
    <row r="1346" spans="1:3" ht="15">
      <c r="A1346" s="11" t="s">
        <v>1007</v>
      </c>
      <c r="B1346" s="103"/>
      <c r="C1346" s="27"/>
    </row>
    <row r="1347" spans="1:3" ht="15">
      <c r="A1347" s="11" t="s">
        <v>1019</v>
      </c>
      <c r="B1347" s="117">
        <v>45</v>
      </c>
      <c r="C1347" s="42"/>
    </row>
    <row r="1348" spans="1:3" ht="15">
      <c r="A1348" s="11" t="s">
        <v>1008</v>
      </c>
      <c r="B1348" s="117">
        <v>45</v>
      </c>
      <c r="C1348" s="42"/>
    </row>
    <row r="1349" spans="1:3" ht="15">
      <c r="A1349" s="11" t="s">
        <v>1009</v>
      </c>
      <c r="B1349" s="117">
        <v>45</v>
      </c>
      <c r="C1349" s="42"/>
    </row>
    <row r="1350" spans="1:3" ht="15">
      <c r="A1350" s="11" t="s">
        <v>1010</v>
      </c>
      <c r="B1350" s="117">
        <v>45</v>
      </c>
      <c r="C1350" s="42"/>
    </row>
    <row r="1351" spans="1:3" ht="15">
      <c r="A1351" s="11" t="s">
        <v>1020</v>
      </c>
      <c r="B1351" s="117">
        <v>35</v>
      </c>
      <c r="C1351" s="42"/>
    </row>
    <row r="1352" spans="1:3" ht="15">
      <c r="A1352" s="11" t="s">
        <v>1011</v>
      </c>
      <c r="B1352" s="117">
        <v>35</v>
      </c>
      <c r="C1352" s="42"/>
    </row>
    <row r="1353" spans="1:3" ht="15">
      <c r="A1353" s="11" t="s">
        <v>1012</v>
      </c>
      <c r="B1353" s="117">
        <v>35</v>
      </c>
      <c r="C1353" s="42"/>
    </row>
    <row r="1354" spans="1:3" ht="15">
      <c r="A1354" s="11" t="s">
        <v>1013</v>
      </c>
      <c r="B1354" s="117">
        <v>35</v>
      </c>
      <c r="C1354" s="42"/>
    </row>
    <row r="1355" spans="1:3" ht="15">
      <c r="A1355" s="11"/>
      <c r="B1355" s="103"/>
      <c r="C1355" s="27"/>
    </row>
    <row r="1356" spans="1:3" ht="15">
      <c r="A1356" s="11" t="s">
        <v>1014</v>
      </c>
      <c r="B1356" s="117">
        <v>6</v>
      </c>
      <c r="C1356" s="27"/>
    </row>
    <row r="1357" spans="1:3" ht="15">
      <c r="A1357" s="2" t="s">
        <v>1141</v>
      </c>
      <c r="B1357" s="125" t="s">
        <v>481</v>
      </c>
      <c r="C1357" s="27"/>
    </row>
    <row r="1358" spans="1:3" ht="15">
      <c r="A1358" s="132" t="s">
        <v>1145</v>
      </c>
      <c r="B1358" s="117"/>
      <c r="C1358" s="27"/>
    </row>
    <row r="1359" spans="1:3" ht="15">
      <c r="A1359" s="132" t="s">
        <v>1146</v>
      </c>
      <c r="B1359" s="117"/>
      <c r="C1359" s="27"/>
    </row>
    <row r="1360" spans="1:3" ht="15">
      <c r="A1360" s="11"/>
      <c r="B1360" s="117"/>
      <c r="C1360" s="27"/>
    </row>
    <row r="1361" spans="1:3" ht="15">
      <c r="A1361" s="248" t="s">
        <v>1142</v>
      </c>
      <c r="B1361" s="117"/>
      <c r="C1361" s="27"/>
    </row>
    <row r="1362" spans="1:3" ht="15">
      <c r="A1362" s="11"/>
      <c r="B1362" s="117"/>
      <c r="C1362" s="27"/>
    </row>
    <row r="1363" spans="1:3" ht="15">
      <c r="A1363" s="279" t="s">
        <v>1143</v>
      </c>
      <c r="B1363" s="199">
        <v>278.3</v>
      </c>
      <c r="C1363" s="27"/>
    </row>
    <row r="1364" spans="1:3" ht="15">
      <c r="A1364" s="279" t="s">
        <v>1144</v>
      </c>
      <c r="B1364" s="199">
        <v>290.4</v>
      </c>
      <c r="C1364" s="27"/>
    </row>
    <row r="1365" spans="1:3" ht="15">
      <c r="A1365" s="11"/>
      <c r="B1365" s="117"/>
      <c r="C1365" s="27"/>
    </row>
    <row r="1366" spans="1:3" ht="15">
      <c r="A1366" s="11"/>
      <c r="B1366" s="117"/>
      <c r="C1366" s="27"/>
    </row>
    <row r="1367" spans="1:3" ht="15">
      <c r="A1367" s="19" t="s">
        <v>181</v>
      </c>
      <c r="B1367" s="125" t="s">
        <v>481</v>
      </c>
      <c r="C1367" s="27"/>
    </row>
    <row r="1368" spans="1:3" ht="15.75">
      <c r="A1368" s="138" t="s">
        <v>182</v>
      </c>
      <c r="B1368" s="103"/>
      <c r="C1368" s="27"/>
    </row>
    <row r="1369" spans="1:3" ht="15">
      <c r="A1369" s="97" t="s">
        <v>183</v>
      </c>
      <c r="B1369" s="103"/>
      <c r="C1369" s="27"/>
    </row>
    <row r="1370" spans="1:3" ht="15">
      <c r="A1370" s="97"/>
      <c r="B1370" s="103"/>
      <c r="C1370" s="27"/>
    </row>
    <row r="1371" spans="1:3" ht="15">
      <c r="A1371" s="132" t="s">
        <v>710</v>
      </c>
      <c r="B1371" s="103"/>
      <c r="C1371" s="27"/>
    </row>
    <row r="1372" spans="1:3" ht="15">
      <c r="A1372" s="11" t="s">
        <v>393</v>
      </c>
      <c r="B1372" s="103">
        <v>471.12</v>
      </c>
      <c r="C1372" s="132"/>
    </row>
    <row r="1373" spans="1:3" ht="15">
      <c r="A1373" s="97"/>
      <c r="B1373" s="103"/>
      <c r="C1373" s="27"/>
    </row>
    <row r="1374" spans="1:3" ht="15">
      <c r="A1374" s="97"/>
      <c r="B1374" s="103"/>
      <c r="C1374" s="27"/>
    </row>
    <row r="1375" spans="1:3" ht="15">
      <c r="A1375" s="97"/>
      <c r="B1375" s="103"/>
      <c r="C1375" s="27"/>
    </row>
    <row r="1376" spans="1:3" ht="12.75">
      <c r="A1376" s="27"/>
      <c r="B1376" s="165"/>
      <c r="C1376" s="27"/>
    </row>
    <row r="1377" spans="1:3" ht="15">
      <c r="A1377" s="2" t="s">
        <v>668</v>
      </c>
      <c r="B1377" s="125" t="s">
        <v>481</v>
      </c>
      <c r="C1377" s="27"/>
    </row>
    <row r="1378" spans="1:3" ht="15">
      <c r="A1378" s="97" t="s">
        <v>183</v>
      </c>
      <c r="B1378" s="103"/>
      <c r="C1378" s="27"/>
    </row>
    <row r="1379" spans="1:3" ht="15">
      <c r="A1379" s="97"/>
      <c r="B1379" s="103"/>
      <c r="C1379" s="27"/>
    </row>
    <row r="1380" spans="1:3" ht="15">
      <c r="A1380" s="96"/>
      <c r="B1380" s="126"/>
      <c r="C1380" s="27"/>
    </row>
    <row r="1381" spans="1:3" ht="15">
      <c r="A1381" s="96" t="s">
        <v>667</v>
      </c>
      <c r="B1381" s="126">
        <v>1420</v>
      </c>
      <c r="C1381" s="27"/>
    </row>
    <row r="1382" spans="1:3" ht="15">
      <c r="A1382" s="139"/>
      <c r="B1382" s="126"/>
      <c r="C1382" s="27"/>
    </row>
  </sheetData>
  <sheetProtection/>
  <conditionalFormatting sqref="A1219">
    <cfRule type="expression" priority="9" dxfId="0" stopIfTrue="1">
      <formula>('Listado de Precios'!#REF!=1)</formula>
    </cfRule>
  </conditionalFormatting>
  <printOptions/>
  <pageMargins left="0.2362204724409449" right="0.2362204724409449" top="0.7480314960629921" bottom="0.7480314960629921" header="0.31496062992125984" footer="0.31496062992125984"/>
  <pageSetup fitToHeight="17" fitToWidth="1" horizontalDpi="600" verticalDpi="600" orientation="portrait" paperSize="5"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0" sqref="A10:C17"/>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Mutual</dc:creator>
  <cp:keywords/>
  <dc:description/>
  <cp:lastModifiedBy>Macarena</cp:lastModifiedBy>
  <cp:lastPrinted>2020-02-14T19:19:09Z</cp:lastPrinted>
  <dcterms:created xsi:type="dcterms:W3CDTF">2010-04-26T16:46:55Z</dcterms:created>
  <dcterms:modified xsi:type="dcterms:W3CDTF">2021-01-08T14:36:20Z</dcterms:modified>
  <cp:category/>
  <cp:version/>
  <cp:contentType/>
  <cp:contentStatus/>
</cp:coreProperties>
</file>